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65" windowWidth="15480" windowHeight="10380"/>
  </bookViews>
  <sheets>
    <sheet name="дод.4" sheetId="8" r:id="rId1"/>
  </sheets>
  <definedNames>
    <definedName name="_xlnm._FilterDatabase" localSheetId="0" hidden="1">дод.4!$B$4:$J$18</definedName>
    <definedName name="_xlnm.Print_Titles" localSheetId="0">дод.4!$E:$F,дод.4!$17:$17</definedName>
    <definedName name="_xlnm.Print_Area" localSheetId="0">дод.4!$B$1:$J$18</definedName>
  </definedNames>
  <calcPr calcId="125725"/>
</workbook>
</file>

<file path=xl/calcChain.xml><?xml version="1.0" encoding="utf-8"?>
<calcChain xmlns="http://schemas.openxmlformats.org/spreadsheetml/2006/main">
  <c r="I7" i="8"/>
  <c r="I6" s="1"/>
  <c r="H6"/>
  <c r="I10" l="1"/>
  <c r="I14"/>
  <c r="I13" l="1"/>
  <c r="I9" l="1"/>
  <c r="I17" s="1"/>
</calcChain>
</file>

<file path=xl/sharedStrings.xml><?xml version="1.0" encoding="utf-8"?>
<sst xmlns="http://schemas.openxmlformats.org/spreadsheetml/2006/main" count="55" uniqueCount="44">
  <si>
    <t>Всього:</t>
  </si>
  <si>
    <t>грн.</t>
  </si>
  <si>
    <t>Заступник міського голови з питань діяльності виконавчих органів, 
керуючий справами виконкому                                                                                                                          В.Коцюба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</si>
  <si>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</si>
  <si>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</si>
  <si>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</si>
  <si>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</si>
  <si>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</si>
  <si>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</si>
  <si>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</si>
  <si>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</si>
  <si>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</si>
  <si>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Розподіл коштів бюджету розвитку за об'єктами у 2019 році</t>
  </si>
  <si>
    <t>2019</t>
  </si>
  <si>
    <t>1200000</t>
  </si>
  <si>
    <t>Департамент міського господарства Дрогобицької міської ради</t>
  </si>
  <si>
    <t>1210000</t>
  </si>
  <si>
    <t>1217670</t>
  </si>
  <si>
    <t>Внески до статутного капіталу суб’єктів господарювання</t>
  </si>
  <si>
    <t>0490</t>
  </si>
  <si>
    <t>7670</t>
  </si>
  <si>
    <t>Фінансове управління  Дрогобицької                            міської ради</t>
  </si>
  <si>
    <t>37</t>
  </si>
  <si>
    <t>Субвенція з місцевого бюджету на виконання інвестиційних проектів</t>
  </si>
  <si>
    <t>Субвенція для обласного бюджету Львівської області на співфінансування проекту "Будівництво зовнішніх мереж водопроводу та водовідведення кварталів житлової забудови К-10 та К-13 на вул.Наливайка в м.Дрогобич, Львівської області. Друга черга: "Будівництво зовнішніх мереж водопроводу кварталів житлової забудови К-13 (вул.Проектована-1, вул.Проектована-2) на вул.Наливайка в м.Дрогобичі Львівської області</t>
  </si>
  <si>
    <t>Начальник фінансового управління                                                                  О.Савран</t>
  </si>
  <si>
    <t>0180</t>
  </si>
  <si>
    <t>3719720</t>
  </si>
  <si>
    <t>9720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</si>
  <si>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</si>
  <si>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</si>
  <si>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</si>
  <si>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</si>
  <si>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доріг</t>
  </si>
  <si>
    <t>Внески до статутного капіталу  КП "Комбінат міського господарства"</t>
  </si>
  <si>
    <t xml:space="preserve">Субвенція для обласного бюджету Львівської області на співфінансування проекту  "Будівництво зовнішніх мереж водопроводу та водовідведення кварталів житлової забудови К-10 та К-13 на вул.Наливайка в м.Дрогобич Львівської області. Друга черга: "Будівництво зовнішніх мереж водопроводу кварталу житлової забудови К-13 (вул.Проектована-1, вул.Проектована-2) на вул.Наливайка в м.Дрогобич Львівської області" Коригування </t>
  </si>
  <si>
    <t>Додаток №3
до рішення сесії
від ___________ №______</t>
  </si>
  <si>
    <t>Відділ освіти виконавчих органів Дрогобицької міської ради</t>
  </si>
  <si>
    <t>0610000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</si>
  <si>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</si>
  <si>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Придбання обладнання і предметів довгострокового користування</t>
  </si>
  <si>
    <t>0611020</t>
  </si>
  <si>
    <t>0921</t>
  </si>
  <si>
    <t>1020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</si>
</sst>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7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7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6" fillId="0" borderId="0"/>
    <xf numFmtId="0" fontId="6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4" borderId="0" applyNumberFormat="0" applyBorder="0" applyAlignment="0" applyProtection="0"/>
  </cellStyleXfs>
  <cellXfs count="69">
    <xf numFmtId="0" fontId="0" fillId="0" borderId="0" xfId="0"/>
    <xf numFmtId="0" fontId="1" fillId="0" borderId="0" xfId="0" applyNumberFormat="1" applyFont="1" applyFill="1" applyBorder="1" applyAlignment="1" applyProtection="1">
      <alignment wrapText="1"/>
    </xf>
    <xf numFmtId="0" fontId="22" fillId="0" borderId="0" xfId="0" applyNumberFormat="1" applyFont="1" applyFill="1" applyAlignment="1" applyProtection="1">
      <alignment wrapText="1"/>
    </xf>
    <xf numFmtId="0" fontId="22" fillId="0" borderId="0" xfId="0" applyFont="1" applyFill="1" applyAlignment="1">
      <alignment wrapText="1"/>
    </xf>
    <xf numFmtId="0" fontId="22" fillId="0" borderId="7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2" fillId="0" borderId="7" xfId="0" applyNumberFormat="1" applyFont="1" applyFill="1" applyBorder="1" applyAlignment="1" applyProtection="1">
      <alignment horizontal="right" vertical="center" wrapText="1"/>
    </xf>
    <xf numFmtId="0" fontId="20" fillId="0" borderId="0" xfId="0" applyNumberFormat="1" applyFont="1" applyFill="1" applyBorder="1" applyAlignment="1" applyProtection="1">
      <alignment wrapText="1"/>
    </xf>
    <xf numFmtId="0" fontId="20" fillId="0" borderId="0" xfId="0" applyFont="1" applyFill="1" applyAlignment="1">
      <alignment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 applyAlignment="1" applyProtection="1">
      <alignment wrapText="1"/>
    </xf>
    <xf numFmtId="0" fontId="20" fillId="0" borderId="8" xfId="0" applyFont="1" applyFill="1" applyBorder="1" applyAlignment="1">
      <alignment vertical="center" wrapText="1"/>
    </xf>
    <xf numFmtId="4" fontId="22" fillId="0" borderId="0" xfId="0" applyNumberFormat="1" applyFont="1" applyFill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10" xfId="0" applyNumberFormat="1" applyFont="1" applyBorder="1" applyAlignment="1">
      <alignment horizontal="center" vertical="center" wrapText="1"/>
    </xf>
    <xf numFmtId="49" fontId="22" fillId="0" borderId="0" xfId="0" applyNumberFormat="1" applyFont="1" applyFill="1" applyAlignment="1" applyProtection="1">
      <alignment wrapText="1"/>
    </xf>
    <xf numFmtId="49" fontId="20" fillId="0" borderId="7" xfId="0" applyNumberFormat="1" applyFont="1" applyFill="1" applyBorder="1" applyAlignment="1" applyProtection="1">
      <alignment horizont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Alignment="1" applyProtection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 wrapText="1"/>
    </xf>
    <xf numFmtId="4" fontId="20" fillId="0" borderId="0" xfId="0" applyNumberFormat="1" applyFont="1" applyFill="1" applyAlignment="1">
      <alignment horizontal="right" wrapText="1"/>
    </xf>
    <xf numFmtId="0" fontId="20" fillId="0" borderId="8" xfId="0" applyFont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wrapText="1"/>
    </xf>
    <xf numFmtId="164" fontId="22" fillId="0" borderId="8" xfId="48" applyNumberFormat="1" applyFont="1" applyFill="1" applyBorder="1" applyAlignment="1">
      <alignment horizontal="left" vertical="center" wrapText="1"/>
    </xf>
    <xf numFmtId="49" fontId="22" fillId="0" borderId="8" xfId="48" applyNumberFormat="1" applyFont="1" applyFill="1" applyBorder="1" applyAlignment="1">
      <alignment horizontal="center" vertical="center" wrapText="1"/>
    </xf>
    <xf numFmtId="4" fontId="22" fillId="0" borderId="8" xfId="48" applyNumberFormat="1" applyFont="1" applyFill="1" applyBorder="1" applyAlignment="1">
      <alignment horizontal="center" vertical="center" wrapText="1"/>
    </xf>
    <xf numFmtId="4" fontId="20" fillId="0" borderId="8" xfId="48" applyNumberFormat="1" applyFont="1" applyFill="1" applyBorder="1" applyAlignment="1">
      <alignment horizontal="center" vertical="center" wrapText="1"/>
    </xf>
    <xf numFmtId="0" fontId="20" fillId="0" borderId="8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4" fontId="24" fillId="0" borderId="8" xfId="48" applyNumberFormat="1" applyFont="1" applyFill="1" applyBorder="1" applyAlignment="1">
      <alignment horizontal="center" vertical="center" wrapText="1"/>
    </xf>
    <xf numFmtId="164" fontId="20" fillId="0" borderId="8" xfId="48" applyNumberFormat="1" applyFont="1" applyFill="1" applyBorder="1" applyAlignment="1">
      <alignment horizontal="center" vertical="center" wrapText="1"/>
    </xf>
    <xf numFmtId="49" fontId="20" fillId="0" borderId="8" xfId="48" applyNumberFormat="1" applyFont="1" applyFill="1" applyBorder="1" applyAlignment="1">
      <alignment horizontal="center" vertical="center" wrapText="1"/>
    </xf>
    <xf numFmtId="4" fontId="25" fillId="0" borderId="8" xfId="48" applyNumberFormat="1" applyFont="1" applyFill="1" applyBorder="1" applyAlignment="1">
      <alignment horizontal="center" vertical="center" wrapText="1"/>
    </xf>
    <xf numFmtId="164" fontId="20" fillId="0" borderId="8" xfId="48" applyNumberFormat="1" applyFont="1" applyFill="1" applyBorder="1" applyAlignment="1">
      <alignment vertical="center" wrapText="1"/>
    </xf>
    <xf numFmtId="49" fontId="20" fillId="0" borderId="8" xfId="48" applyNumberFormat="1" applyFont="1" applyFill="1" applyBorder="1" applyAlignment="1">
      <alignment horizontal="center" wrapText="1"/>
    </xf>
    <xf numFmtId="4" fontId="22" fillId="0" borderId="8" xfId="48" applyNumberFormat="1" applyFont="1" applyFill="1" applyBorder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wrapText="1"/>
    </xf>
    <xf numFmtId="0" fontId="28" fillId="0" borderId="8" xfId="0" applyNumberFormat="1" applyFont="1" applyBorder="1" applyAlignment="1">
      <alignment horizontal="center" vertical="center"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right" wrapText="1"/>
    </xf>
    <xf numFmtId="0" fontId="20" fillId="0" borderId="8" xfId="0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 applyProtection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8" xfId="0" applyFont="1" applyFill="1" applyBorder="1" applyAlignment="1">
      <alignment vertical="center" wrapText="1"/>
    </xf>
    <xf numFmtId="49" fontId="20" fillId="0" borderId="8" xfId="0" quotePrefix="1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/>
    </xf>
    <xf numFmtId="2" fontId="20" fillId="0" borderId="8" xfId="0" quotePrefix="1" applyNumberFormat="1" applyFont="1" applyFill="1" applyBorder="1" applyAlignment="1">
      <alignment horizontal="center" vertical="center" wrapText="1"/>
    </xf>
    <xf numFmtId="2" fontId="22" fillId="0" borderId="8" xfId="0" applyNumberFormat="1" applyFont="1" applyFill="1" applyBorder="1" applyAlignment="1">
      <alignment horizontal="left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49" fontId="20" fillId="0" borderId="8" xfId="0" quotePrefix="1" applyNumberFormat="1" applyFont="1" applyBorder="1" applyAlignment="1">
      <alignment horizontal="center" vertical="center" wrapText="1"/>
    </xf>
    <xf numFmtId="2" fontId="20" fillId="0" borderId="8" xfId="0" quotePrefix="1" applyNumberFormat="1" applyFont="1" applyBorder="1" applyAlignment="1">
      <alignment horizontal="center" vertical="center" wrapText="1"/>
    </xf>
    <xf numFmtId="2" fontId="22" fillId="0" borderId="8" xfId="0" applyNumberFormat="1" applyFont="1" applyBorder="1" applyAlignment="1">
      <alignment horizontal="center" vertical="center" wrapText="1"/>
    </xf>
    <xf numFmtId="2" fontId="20" fillId="0" borderId="8" xfId="0" applyNumberFormat="1" applyFont="1" applyBorder="1" applyAlignment="1">
      <alignment horizontal="center" vertical="center" wrapText="1"/>
    </xf>
    <xf numFmtId="2" fontId="22" fillId="0" borderId="8" xfId="0" quotePrefix="1" applyNumberFormat="1" applyFont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center" wrapText="1"/>
    </xf>
    <xf numFmtId="0" fontId="23" fillId="0" borderId="9" xfId="0" applyNumberFormat="1" applyFont="1" applyFill="1" applyBorder="1" applyAlignment="1" applyProtection="1">
      <alignment horizontal="center" wrapText="1"/>
    </xf>
  </cellXfs>
  <cellStyles count="6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Фінансовий 6" xfId="60"/>
    <cellStyle name="Фінансовий 7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view="pageBreakPreview" topLeftCell="B13" zoomScale="80" zoomScaleSheetLayoutView="80" workbookViewId="0">
      <selection activeCell="I16" sqref="I16"/>
    </sheetView>
  </sheetViews>
  <sheetFormatPr defaultColWidth="9.1640625" defaultRowHeight="18.75"/>
  <cols>
    <col min="1" max="1" width="5.6640625" style="2" hidden="1" customWidth="1"/>
    <col min="2" max="2" width="15.1640625" style="21" customWidth="1"/>
    <col min="3" max="3" width="12.6640625" style="21" customWidth="1"/>
    <col min="4" max="4" width="10" style="21" customWidth="1"/>
    <col min="5" max="5" width="55.33203125" style="2" customWidth="1"/>
    <col min="6" max="6" width="73.6640625" style="26" customWidth="1"/>
    <col min="7" max="7" width="14" style="2" customWidth="1"/>
    <col min="8" max="8" width="18" style="2" customWidth="1"/>
    <col min="9" max="9" width="20.33203125" style="2" customWidth="1"/>
    <col min="10" max="10" width="24.5" style="2" customWidth="1"/>
    <col min="11" max="11" width="33" style="3" customWidth="1"/>
    <col min="12" max="12" width="23.5" style="28" customWidth="1"/>
    <col min="13" max="16384" width="9.1640625" style="3"/>
  </cols>
  <sheetData>
    <row r="1" spans="1:12" ht="70.5" customHeight="1">
      <c r="G1" s="66" t="s">
        <v>36</v>
      </c>
      <c r="H1" s="66"/>
      <c r="I1" s="66"/>
      <c r="J1" s="66"/>
    </row>
    <row r="2" spans="1:12" ht="46.5" customHeight="1">
      <c r="B2" s="67" t="s">
        <v>12</v>
      </c>
      <c r="C2" s="67"/>
      <c r="D2" s="67"/>
      <c r="E2" s="67"/>
      <c r="F2" s="67"/>
      <c r="G2" s="67"/>
      <c r="H2" s="67"/>
      <c r="I2" s="67"/>
      <c r="J2" s="67"/>
    </row>
    <row r="3" spans="1:12">
      <c r="B3" s="22"/>
      <c r="C3" s="25"/>
      <c r="D3" s="25"/>
      <c r="E3" s="4"/>
      <c r="F3" s="27"/>
      <c r="G3" s="5"/>
      <c r="H3" s="6"/>
      <c r="I3" s="5"/>
      <c r="J3" s="7" t="s">
        <v>1</v>
      </c>
    </row>
    <row r="4" spans="1:12" s="19" customFormat="1" ht="140.25" customHeight="1">
      <c r="A4" s="1"/>
      <c r="B4" s="23" t="s">
        <v>3</v>
      </c>
      <c r="C4" s="23" t="s">
        <v>4</v>
      </c>
      <c r="D4" s="23" t="s">
        <v>5</v>
      </c>
      <c r="E4" s="15" t="s">
        <v>6</v>
      </c>
      <c r="F4" s="47" t="s">
        <v>7</v>
      </c>
      <c r="G4" s="15" t="s">
        <v>8</v>
      </c>
      <c r="H4" s="15" t="s">
        <v>9</v>
      </c>
      <c r="I4" s="15" t="s">
        <v>10</v>
      </c>
      <c r="J4" s="20" t="s">
        <v>11</v>
      </c>
      <c r="L4" s="29"/>
    </row>
    <row r="5" spans="1:12" s="9" customFormat="1" ht="16.5" customHeight="1">
      <c r="A5" s="8"/>
      <c r="B5" s="24">
        <v>1</v>
      </c>
      <c r="C5" s="24">
        <v>2</v>
      </c>
      <c r="D5" s="24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7">
        <v>9</v>
      </c>
      <c r="L5" s="30"/>
    </row>
    <row r="6" spans="1:12" s="9" customFormat="1" ht="39.75" customHeight="1">
      <c r="A6" s="8"/>
      <c r="B6" s="56">
        <v>6000000</v>
      </c>
      <c r="C6" s="57"/>
      <c r="D6" s="57"/>
      <c r="E6" s="58" t="s">
        <v>37</v>
      </c>
      <c r="F6" s="59"/>
      <c r="G6" s="16"/>
      <c r="H6" s="60">
        <f>H7</f>
        <v>0</v>
      </c>
      <c r="I6" s="64">
        <f>I7</f>
        <v>7000</v>
      </c>
      <c r="J6" s="17"/>
      <c r="L6" s="30"/>
    </row>
    <row r="7" spans="1:12" s="9" customFormat="1" ht="39.75" customHeight="1">
      <c r="A7" s="8"/>
      <c r="B7" s="61" t="s">
        <v>38</v>
      </c>
      <c r="C7" s="57"/>
      <c r="D7" s="57"/>
      <c r="E7" s="62" t="s">
        <v>37</v>
      </c>
      <c r="F7" s="16"/>
      <c r="G7" s="16"/>
      <c r="H7" s="16"/>
      <c r="I7" s="64">
        <f>I8</f>
        <v>7000</v>
      </c>
      <c r="J7" s="17"/>
      <c r="L7" s="30"/>
    </row>
    <row r="8" spans="1:12" s="9" customFormat="1" ht="112.5">
      <c r="A8" s="8"/>
      <c r="B8" s="24" t="s">
        <v>41</v>
      </c>
      <c r="C8" s="24" t="s">
        <v>43</v>
      </c>
      <c r="D8" s="65" t="s">
        <v>42</v>
      </c>
      <c r="E8" s="54" t="s">
        <v>39</v>
      </c>
      <c r="F8" s="59" t="s">
        <v>40</v>
      </c>
      <c r="G8" s="16">
        <v>2019</v>
      </c>
      <c r="H8" s="16"/>
      <c r="I8" s="63">
        <v>7000</v>
      </c>
      <c r="J8" s="17"/>
      <c r="L8" s="30"/>
    </row>
    <row r="9" spans="1:12" s="50" customFormat="1" ht="40.5" customHeight="1">
      <c r="A9" s="48"/>
      <c r="B9" s="11" t="s">
        <v>14</v>
      </c>
      <c r="C9" s="11"/>
      <c r="D9" s="11"/>
      <c r="E9" s="52" t="s">
        <v>15</v>
      </c>
      <c r="F9" s="34"/>
      <c r="G9" s="35"/>
      <c r="H9" s="36"/>
      <c r="I9" s="37">
        <f>I10</f>
        <v>0</v>
      </c>
      <c r="J9" s="49"/>
      <c r="L9" s="51"/>
    </row>
    <row r="10" spans="1:12" s="50" customFormat="1" ht="40.5" customHeight="1">
      <c r="A10" s="48"/>
      <c r="B10" s="11" t="s">
        <v>16</v>
      </c>
      <c r="C10" s="11"/>
      <c r="D10" s="11"/>
      <c r="E10" s="52" t="s">
        <v>15</v>
      </c>
      <c r="F10" s="34"/>
      <c r="G10" s="35"/>
      <c r="H10" s="36"/>
      <c r="I10" s="37">
        <f>SUM(I11:I12)</f>
        <v>0</v>
      </c>
      <c r="J10" s="49"/>
      <c r="L10" s="51"/>
    </row>
    <row r="11" spans="1:12" s="50" customFormat="1" ht="75">
      <c r="A11" s="48"/>
      <c r="B11" s="10" t="s">
        <v>29</v>
      </c>
      <c r="C11" s="10" t="s">
        <v>30</v>
      </c>
      <c r="D11" s="53" t="s">
        <v>31</v>
      </c>
      <c r="E11" s="54" t="s">
        <v>32</v>
      </c>
      <c r="F11" s="55" t="s">
        <v>33</v>
      </c>
      <c r="G11" s="35" t="s">
        <v>13</v>
      </c>
      <c r="H11" s="37"/>
      <c r="I11" s="36">
        <v>-931300</v>
      </c>
      <c r="J11" s="55"/>
      <c r="L11" s="51"/>
    </row>
    <row r="12" spans="1:12" s="50" customFormat="1" ht="49.5" customHeight="1">
      <c r="A12" s="48"/>
      <c r="B12" s="10" t="s">
        <v>17</v>
      </c>
      <c r="C12" s="10" t="s">
        <v>20</v>
      </c>
      <c r="D12" s="53" t="s">
        <v>19</v>
      </c>
      <c r="E12" s="54" t="s">
        <v>18</v>
      </c>
      <c r="F12" s="55" t="s">
        <v>34</v>
      </c>
      <c r="G12" s="35" t="s">
        <v>13</v>
      </c>
      <c r="H12" s="37"/>
      <c r="I12" s="36">
        <v>931300</v>
      </c>
      <c r="J12" s="55"/>
      <c r="L12" s="51"/>
    </row>
    <row r="13" spans="1:12" s="39" customFormat="1" ht="45.75" customHeight="1">
      <c r="A13" s="33"/>
      <c r="B13" s="11" t="s">
        <v>22</v>
      </c>
      <c r="C13" s="11"/>
      <c r="D13" s="11"/>
      <c r="E13" s="32" t="s">
        <v>21</v>
      </c>
      <c r="F13" s="41"/>
      <c r="G13" s="42"/>
      <c r="H13" s="43"/>
      <c r="I13" s="37">
        <f>I14</f>
        <v>0</v>
      </c>
      <c r="J13" s="38"/>
    </row>
    <row r="14" spans="1:12" s="39" customFormat="1" ht="45.75" customHeight="1">
      <c r="A14" s="33"/>
      <c r="B14" s="11" t="s">
        <v>22</v>
      </c>
      <c r="C14" s="11"/>
      <c r="D14" s="11"/>
      <c r="E14" s="32" t="s">
        <v>21</v>
      </c>
      <c r="F14" s="41"/>
      <c r="G14" s="42"/>
      <c r="H14" s="43"/>
      <c r="I14" s="37">
        <f>SUM(I15:I16)</f>
        <v>0</v>
      </c>
      <c r="J14" s="38"/>
    </row>
    <row r="15" spans="1:12" s="9" customFormat="1" ht="179.25" customHeight="1">
      <c r="A15" s="8"/>
      <c r="B15" s="10" t="s">
        <v>27</v>
      </c>
      <c r="C15" s="10" t="s">
        <v>28</v>
      </c>
      <c r="D15" s="10" t="s">
        <v>26</v>
      </c>
      <c r="E15" s="18" t="s">
        <v>23</v>
      </c>
      <c r="F15" s="34" t="s">
        <v>24</v>
      </c>
      <c r="G15" s="35" t="s">
        <v>13</v>
      </c>
      <c r="H15" s="40"/>
      <c r="I15" s="36">
        <v>-533500</v>
      </c>
      <c r="J15" s="17"/>
      <c r="L15" s="30"/>
    </row>
    <row r="16" spans="1:12" s="9" customFormat="1" ht="201.75" customHeight="1">
      <c r="A16" s="8"/>
      <c r="B16" s="10" t="s">
        <v>27</v>
      </c>
      <c r="C16" s="10" t="s">
        <v>28</v>
      </c>
      <c r="D16" s="10" t="s">
        <v>26</v>
      </c>
      <c r="E16" s="18" t="s">
        <v>23</v>
      </c>
      <c r="F16" s="34" t="s">
        <v>35</v>
      </c>
      <c r="G16" s="35" t="s">
        <v>13</v>
      </c>
      <c r="H16" s="40"/>
      <c r="I16" s="36">
        <v>533500</v>
      </c>
      <c r="J16" s="17"/>
      <c r="L16" s="30"/>
    </row>
    <row r="17" spans="1:12" s="9" customFormat="1" ht="29.25" customHeight="1">
      <c r="A17" s="12"/>
      <c r="B17" s="11"/>
      <c r="C17" s="11"/>
      <c r="D17" s="11"/>
      <c r="E17" s="13" t="s">
        <v>0</v>
      </c>
      <c r="F17" s="44"/>
      <c r="G17" s="45"/>
      <c r="H17" s="37"/>
      <c r="I17" s="37">
        <f>I9+I13+I6</f>
        <v>7000</v>
      </c>
      <c r="J17" s="46"/>
      <c r="L17" s="31"/>
    </row>
    <row r="18" spans="1:12" ht="81.75" customHeight="1">
      <c r="B18" s="68" t="s">
        <v>25</v>
      </c>
      <c r="C18" s="68"/>
      <c r="D18" s="68"/>
      <c r="E18" s="68"/>
      <c r="F18" s="68"/>
      <c r="G18" s="68"/>
      <c r="H18" s="68"/>
      <c r="I18" s="68"/>
      <c r="J18" s="68"/>
      <c r="K18" s="14"/>
    </row>
    <row r="22" spans="1:12" ht="300">
      <c r="B22" s="21" t="s">
        <v>2</v>
      </c>
    </row>
  </sheetData>
  <autoFilter ref="B4:J18"/>
  <mergeCells count="3">
    <mergeCell ref="G1:J1"/>
    <mergeCell ref="B2:J2"/>
    <mergeCell ref="B18:J18"/>
  </mergeCells>
  <printOptions horizontalCentered="1"/>
  <pageMargins left="0.23622047244094491" right="0" top="0.31496062992125984" bottom="0.31496062992125984" header="0.23622047244094491" footer="0.19685039370078741"/>
  <pageSetup paperSize="9" scale="45" orientation="portrait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B314A0-A1BD-4357-B3A7-1E5BD1620A5E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2019-06-21T05:26:26Z</cp:lastPrinted>
  <dcterms:created xsi:type="dcterms:W3CDTF">2014-01-17T10:52:16Z</dcterms:created>
  <dcterms:modified xsi:type="dcterms:W3CDTF">2019-06-21T05:27:01Z</dcterms:modified>
</cp:coreProperties>
</file>