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Лист1!$A$1:$L$42</definedName>
  </definedNames>
  <calcPr calcId="124519"/>
</workbook>
</file>

<file path=xl/calcChain.xml><?xml version="1.0" encoding="utf-8"?>
<calcChain xmlns="http://schemas.openxmlformats.org/spreadsheetml/2006/main">
  <c r="K26" i="1"/>
  <c r="L26" s="1"/>
  <c r="K30"/>
  <c r="L30" s="1"/>
  <c r="K31"/>
  <c r="L31" s="1"/>
  <c r="K21"/>
  <c r="L21" s="1"/>
  <c r="K19"/>
  <c r="L19" s="1"/>
  <c r="K17"/>
  <c r="L17" s="1"/>
  <c r="K15"/>
  <c r="L15" s="1"/>
  <c r="K12"/>
  <c r="L12" s="1"/>
</calcChain>
</file>

<file path=xl/sharedStrings.xml><?xml version="1.0" encoding="utf-8"?>
<sst xmlns="http://schemas.openxmlformats.org/spreadsheetml/2006/main" count="28" uniqueCount="28">
  <si>
    <t>Показник</t>
  </si>
  <si>
    <t>2 - показники, визначені в проекті рішення про місцевий бюджет на 2020 рік;</t>
  </si>
  <si>
    <t>3 - індикативні прогнозні показники місцевого бюджету на 2021-2022 роки.</t>
  </si>
  <si>
    <t>Додаток 2</t>
  </si>
  <si>
    <t xml:space="preserve"> </t>
  </si>
  <si>
    <t>інші  доходи</t>
  </si>
  <si>
    <t>змін до нього;</t>
  </si>
  <si>
    <t xml:space="preserve">1 - показники визначені в рішенні про місцевий бюджет на 2019 рік, з урахуванням внесених </t>
  </si>
  <si>
    <r>
      <t xml:space="preserve">Загальний обсяг доходів, усього                                       </t>
    </r>
    <r>
      <rPr>
        <i/>
        <sz val="14"/>
        <color theme="1"/>
        <rFont val="Times New Roman"/>
        <family val="1"/>
        <charset val="204"/>
      </rPr>
      <t xml:space="preserve">  у тому числі:</t>
    </r>
  </si>
  <si>
    <r>
      <t xml:space="preserve">міжбюджетні трансферти, усього                                     </t>
    </r>
    <r>
      <rPr>
        <i/>
        <sz val="14"/>
        <color theme="1"/>
        <rFont val="Times New Roman"/>
        <family val="1"/>
        <charset val="204"/>
      </rPr>
      <t>з них:</t>
    </r>
  </si>
  <si>
    <r>
      <t xml:space="preserve">податкові надходження, усього                                    </t>
    </r>
    <r>
      <rPr>
        <i/>
        <sz val="14"/>
        <color theme="1"/>
        <rFont val="Times New Roman"/>
        <family val="1"/>
        <charset val="204"/>
      </rPr>
      <t>з них:</t>
    </r>
  </si>
  <si>
    <r>
      <t xml:space="preserve">неподаткові надходження, усього                                            </t>
    </r>
    <r>
      <rPr>
        <i/>
        <sz val="14"/>
        <color theme="1"/>
        <rFont val="Times New Roman"/>
        <family val="1"/>
        <charset val="204"/>
      </rPr>
      <t>з них:</t>
    </r>
  </si>
  <si>
    <t>(грн.)</t>
  </si>
  <si>
    <r>
      <t xml:space="preserve">2019          рік </t>
    </r>
    <r>
      <rPr>
        <sz val="8"/>
        <color theme="1"/>
        <rFont val="Times New Roman"/>
        <family val="1"/>
        <charset val="204"/>
      </rPr>
      <t>1</t>
    </r>
  </si>
  <si>
    <r>
      <t xml:space="preserve">2020          рік </t>
    </r>
    <r>
      <rPr>
        <sz val="8"/>
        <color theme="1"/>
        <rFont val="Times New Roman"/>
        <family val="1"/>
        <charset val="204"/>
      </rPr>
      <t>2</t>
    </r>
  </si>
  <si>
    <r>
      <t xml:space="preserve">2021          рік </t>
    </r>
    <r>
      <rPr>
        <sz val="8"/>
        <color theme="1"/>
        <rFont val="Times New Roman"/>
        <family val="1"/>
        <charset val="204"/>
      </rPr>
      <t>3</t>
    </r>
  </si>
  <si>
    <r>
      <t xml:space="preserve">2022          рік </t>
    </r>
    <r>
      <rPr>
        <sz val="8"/>
        <color theme="1"/>
        <rFont val="Times New Roman"/>
        <family val="1"/>
        <charset val="204"/>
      </rPr>
      <t>3</t>
    </r>
  </si>
  <si>
    <t xml:space="preserve">базова дотація </t>
  </si>
  <si>
    <t>Податок та збір на доходи фізичних осіб</t>
  </si>
  <si>
    <t xml:space="preserve">Акцизний податок </t>
  </si>
  <si>
    <t>Податок на нерухоме майно, відмінне від земельної ділянки</t>
  </si>
  <si>
    <t xml:space="preserve">Земельний податок та орендна плата </t>
  </si>
  <si>
    <t>Єдиний податок</t>
  </si>
  <si>
    <t>Плата за надання адміністративних послуг</t>
  </si>
  <si>
    <t xml:space="preserve"> Надходження від орендної плати за користування цілісним майновим комплексом та іншим майном</t>
  </si>
  <si>
    <t>Власні надходження бюджетних установ</t>
  </si>
  <si>
    <t>Доходи міського бюджету м.Дрогобича  на 2019-2022 роки</t>
  </si>
  <si>
    <t xml:space="preserve">до прогнозу бюджету м.Дрогобича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</si>
</sst>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 applyAlignment="1"/>
    <xf numFmtId="0" fontId="0" fillId="0" borderId="0" xfId="0" applyBorder="1"/>
    <xf numFmtId="0" fontId="1" fillId="0" borderId="1" xfId="0" applyFont="1" applyBorder="1"/>
    <xf numFmtId="0" fontId="1" fillId="0" borderId="0" xfId="0" applyFont="1" applyBorder="1" applyAlignment="1"/>
    <xf numFmtId="0" fontId="1" fillId="0" borderId="0" xfId="0" applyFont="1" applyBorder="1"/>
    <xf numFmtId="0" fontId="1" fillId="0" borderId="1" xfId="0" applyFont="1" applyBorder="1" applyAlignment="1"/>
    <xf numFmtId="0" fontId="1" fillId="0" borderId="9" xfId="0" applyFont="1" applyBorder="1" applyAlignment="1"/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1" fillId="0" borderId="8" xfId="0" applyFont="1" applyBorder="1"/>
    <xf numFmtId="1" fontId="1" fillId="0" borderId="1" xfId="0" applyNumberFormat="1" applyFont="1" applyBorder="1" applyAlignment="1"/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1" fontId="1" fillId="0" borderId="1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0" xfId="0" applyFont="1" applyBorder="1" applyAlignment="1"/>
    <xf numFmtId="0" fontId="1" fillId="0" borderId="11" xfId="0" applyFont="1" applyBorder="1" applyAlignment="1">
      <alignment horizontal="center" vertical="center" wrapText="1" shrinkToFit="1"/>
    </xf>
    <xf numFmtId="0" fontId="1" fillId="0" borderId="1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NumberFormat="1" applyFont="1" applyBorder="1" applyAlignment="1"/>
    <xf numFmtId="0" fontId="1" fillId="0" borderId="9" xfId="0" applyNumberFormat="1" applyFont="1" applyBorder="1" applyAlignment="1"/>
    <xf numFmtId="0" fontId="1" fillId="0" borderId="10" xfId="0" applyNumberFormat="1" applyFont="1" applyBorder="1" applyAlignment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1"/>
  <sheetViews>
    <sheetView tabSelected="1" view="pageBreakPreview" topLeftCell="A16" zoomScaleSheetLayoutView="100" workbookViewId="0">
      <selection activeCell="J23" sqref="J23"/>
    </sheetView>
  </sheetViews>
  <sheetFormatPr defaultRowHeight="15"/>
  <cols>
    <col min="7" max="7" width="10" bestFit="1" customWidth="1"/>
    <col min="9" max="9" width="12.85546875" customWidth="1"/>
    <col min="10" max="10" width="13.5703125" customWidth="1"/>
    <col min="11" max="12" width="12.85546875" bestFit="1" customWidth="1"/>
    <col min="14" max="15" width="10" bestFit="1" customWidth="1"/>
    <col min="16" max="16" width="11" bestFit="1" customWidth="1"/>
  </cols>
  <sheetData>
    <row r="1" spans="2:12" ht="18.75">
      <c r="B1" s="1"/>
      <c r="C1" s="1"/>
      <c r="D1" s="1"/>
      <c r="E1" s="1"/>
      <c r="F1" s="1"/>
      <c r="G1" s="1"/>
      <c r="H1" s="1"/>
      <c r="I1" s="1" t="s">
        <v>3</v>
      </c>
      <c r="J1" s="1"/>
      <c r="K1" s="1"/>
    </row>
    <row r="2" spans="2:12" ht="18.75">
      <c r="B2" s="1"/>
      <c r="C2" s="1"/>
      <c r="D2" s="1"/>
      <c r="E2" s="1"/>
      <c r="F2" s="1"/>
      <c r="G2" s="1"/>
      <c r="H2" s="1"/>
      <c r="I2" s="1" t="s">
        <v>27</v>
      </c>
      <c r="J2" s="1"/>
      <c r="K2" s="1"/>
    </row>
    <row r="3" spans="2:12" ht="18.7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ht="18.7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2" ht="18.75">
      <c r="B5" s="1"/>
      <c r="C5" s="1"/>
      <c r="D5" s="2"/>
      <c r="E5" s="2"/>
      <c r="F5" s="2"/>
      <c r="G5" s="2"/>
      <c r="H5" s="2"/>
      <c r="I5" s="2"/>
      <c r="J5" s="2"/>
      <c r="K5" s="2"/>
      <c r="L5" s="1"/>
    </row>
    <row r="6" spans="2:12" ht="18.75">
      <c r="B6" s="1"/>
      <c r="C6" s="2"/>
      <c r="D6" s="2" t="s">
        <v>26</v>
      </c>
      <c r="E6" s="2"/>
      <c r="F6" s="2"/>
      <c r="G6" s="2"/>
      <c r="H6" s="2"/>
      <c r="I6" s="2"/>
      <c r="J6" s="2"/>
      <c r="K6" s="2"/>
      <c r="L6" s="1"/>
    </row>
    <row r="7" spans="2:12" ht="18.75">
      <c r="B7" s="1"/>
      <c r="C7" s="2"/>
      <c r="D7" s="1"/>
      <c r="E7" s="1"/>
      <c r="F7" s="1"/>
      <c r="G7" s="1"/>
      <c r="H7" s="1"/>
      <c r="I7" s="1"/>
      <c r="J7" s="1"/>
      <c r="K7" s="1"/>
      <c r="L7" s="1"/>
    </row>
    <row r="8" spans="2:12" ht="18.75">
      <c r="B8" s="1"/>
      <c r="C8" s="1"/>
      <c r="D8" s="1"/>
      <c r="E8" s="1"/>
      <c r="F8" s="1"/>
      <c r="G8" s="1"/>
      <c r="H8" s="1"/>
      <c r="I8" s="1"/>
      <c r="J8" s="1"/>
      <c r="K8" s="1"/>
      <c r="L8" s="1" t="s">
        <v>12</v>
      </c>
    </row>
    <row r="9" spans="2:12" ht="15" customHeight="1">
      <c r="B9" s="33" t="s">
        <v>0</v>
      </c>
      <c r="C9" s="34"/>
      <c r="D9" s="34"/>
      <c r="E9" s="34"/>
      <c r="F9" s="34"/>
      <c r="G9" s="34"/>
      <c r="H9" s="35"/>
      <c r="I9" s="31" t="s">
        <v>13</v>
      </c>
      <c r="J9" s="31" t="s">
        <v>14</v>
      </c>
      <c r="K9" s="31" t="s">
        <v>15</v>
      </c>
      <c r="L9" s="31" t="s">
        <v>16</v>
      </c>
    </row>
    <row r="10" spans="2:12" ht="24" customHeight="1">
      <c r="B10" s="36"/>
      <c r="C10" s="37"/>
      <c r="D10" s="37"/>
      <c r="E10" s="37"/>
      <c r="F10" s="37"/>
      <c r="G10" s="37"/>
      <c r="H10" s="38"/>
      <c r="I10" s="32"/>
      <c r="J10" s="32"/>
      <c r="K10" s="32"/>
      <c r="L10" s="32"/>
    </row>
    <row r="11" spans="2:12" ht="18.75">
      <c r="B11" s="42" t="s">
        <v>4</v>
      </c>
      <c r="C11" s="43"/>
      <c r="D11" s="43"/>
      <c r="E11" s="43"/>
      <c r="F11" s="43"/>
      <c r="G11" s="43"/>
      <c r="H11" s="43"/>
      <c r="I11" s="43"/>
      <c r="J11" s="43"/>
      <c r="K11" s="43"/>
      <c r="L11" s="44"/>
    </row>
    <row r="12" spans="2:12" ht="18.75" customHeight="1">
      <c r="B12" s="45" t="s">
        <v>8</v>
      </c>
      <c r="C12" s="46"/>
      <c r="D12" s="46"/>
      <c r="E12" s="46"/>
      <c r="F12" s="46"/>
      <c r="G12" s="46"/>
      <c r="H12" s="47"/>
      <c r="I12" s="17">
        <v>850826227</v>
      </c>
      <c r="J12" s="17">
        <v>581459100</v>
      </c>
      <c r="K12" s="17">
        <f>J12*1.053</f>
        <v>612276432.29999995</v>
      </c>
      <c r="L12" s="17">
        <f>K12*1.051</f>
        <v>643502530.34729993</v>
      </c>
    </row>
    <row r="13" spans="2:12" ht="18.75" customHeight="1">
      <c r="B13" s="48"/>
      <c r="C13" s="49"/>
      <c r="D13" s="49"/>
      <c r="E13" s="49"/>
      <c r="F13" s="49"/>
      <c r="G13" s="49"/>
      <c r="H13" s="50"/>
      <c r="I13" s="18"/>
      <c r="J13" s="18"/>
      <c r="K13" s="18"/>
      <c r="L13" s="18"/>
    </row>
    <row r="14" spans="2:12" ht="18.75">
      <c r="B14" s="57"/>
      <c r="C14" s="58"/>
      <c r="D14" s="58"/>
      <c r="E14" s="58"/>
      <c r="F14" s="58"/>
      <c r="G14" s="58"/>
      <c r="H14" s="58"/>
      <c r="I14" s="58"/>
      <c r="J14" s="58"/>
      <c r="K14" s="58"/>
      <c r="L14" s="59"/>
    </row>
    <row r="15" spans="2:12" ht="18.75" customHeight="1">
      <c r="B15" s="45" t="s">
        <v>9</v>
      </c>
      <c r="C15" s="46"/>
      <c r="D15" s="46"/>
      <c r="E15" s="46"/>
      <c r="F15" s="46"/>
      <c r="G15" s="46"/>
      <c r="H15" s="47"/>
      <c r="I15" s="25">
        <v>501723463</v>
      </c>
      <c r="J15" s="21">
        <v>205139600</v>
      </c>
      <c r="K15" s="16">
        <f>J15*1.053</f>
        <v>216011998.79999998</v>
      </c>
      <c r="L15" s="16">
        <f>K15*1.051</f>
        <v>227028610.73879996</v>
      </c>
    </row>
    <row r="16" spans="2:12" ht="20.25" customHeight="1">
      <c r="B16" s="48"/>
      <c r="C16" s="49"/>
      <c r="D16" s="49"/>
      <c r="E16" s="49"/>
      <c r="F16" s="49"/>
      <c r="G16" s="49"/>
      <c r="H16" s="50"/>
      <c r="I16" s="26"/>
      <c r="J16" s="21"/>
      <c r="K16" s="16"/>
      <c r="L16" s="16"/>
    </row>
    <row r="17" spans="2:12" ht="20.25" customHeight="1">
      <c r="B17" s="10" t="s">
        <v>17</v>
      </c>
      <c r="C17" s="11"/>
      <c r="D17" s="11"/>
      <c r="E17" s="11"/>
      <c r="F17" s="11"/>
      <c r="G17" s="11"/>
      <c r="H17" s="12"/>
      <c r="I17" s="14">
        <v>30909200</v>
      </c>
      <c r="J17" s="5">
        <v>48275700</v>
      </c>
      <c r="K17" s="8">
        <f>J17*1.053</f>
        <v>50834312.099999994</v>
      </c>
      <c r="L17" s="8">
        <f>K17*1.051</f>
        <v>53426862.017099991</v>
      </c>
    </row>
    <row r="18" spans="2:12" ht="15" customHeight="1">
      <c r="B18" s="13"/>
      <c r="C18" s="9"/>
      <c r="D18" s="9"/>
      <c r="E18" s="9"/>
      <c r="F18" s="9"/>
      <c r="G18" s="9"/>
      <c r="H18" s="9"/>
      <c r="I18" s="9"/>
      <c r="J18" s="8"/>
      <c r="K18" s="8"/>
      <c r="L18" s="8"/>
    </row>
    <row r="19" spans="2:12" ht="18.75" customHeight="1">
      <c r="B19" s="51" t="s">
        <v>10</v>
      </c>
      <c r="C19" s="52"/>
      <c r="D19" s="52"/>
      <c r="E19" s="52"/>
      <c r="F19" s="52"/>
      <c r="G19" s="52"/>
      <c r="H19" s="53"/>
      <c r="I19" s="25">
        <v>312663848</v>
      </c>
      <c r="J19" s="16">
        <v>348676000</v>
      </c>
      <c r="K19" s="17">
        <f t="shared" ref="K19" si="0">J19*1.053</f>
        <v>367155828</v>
      </c>
      <c r="L19" s="17">
        <f t="shared" ref="L19" si="1">K19*1.051</f>
        <v>385880775.22799999</v>
      </c>
    </row>
    <row r="20" spans="2:12" ht="18.75" customHeight="1">
      <c r="B20" s="54"/>
      <c r="C20" s="55"/>
      <c r="D20" s="55"/>
      <c r="E20" s="55"/>
      <c r="F20" s="55"/>
      <c r="G20" s="55"/>
      <c r="H20" s="56"/>
      <c r="I20" s="26"/>
      <c r="J20" s="16"/>
      <c r="K20" s="18"/>
      <c r="L20" s="18"/>
    </row>
    <row r="21" spans="2:12" ht="18.75">
      <c r="B21" s="22" t="s">
        <v>18</v>
      </c>
      <c r="C21" s="23"/>
      <c r="D21" s="23"/>
      <c r="E21" s="23"/>
      <c r="F21" s="23"/>
      <c r="G21" s="23"/>
      <c r="H21" s="24"/>
      <c r="I21" s="5">
        <v>194618300</v>
      </c>
      <c r="J21" s="5">
        <v>219000000</v>
      </c>
      <c r="K21" s="8">
        <f>J21*1.053</f>
        <v>230607000</v>
      </c>
      <c r="L21" s="8">
        <f>K21*1.051</f>
        <v>242367956.99999997</v>
      </c>
    </row>
    <row r="22" spans="2:12" ht="18.75">
      <c r="B22" s="22" t="s">
        <v>19</v>
      </c>
      <c r="C22" s="23"/>
      <c r="D22" s="23"/>
      <c r="E22" s="23"/>
      <c r="F22" s="23"/>
      <c r="G22" s="23"/>
      <c r="H22" s="24"/>
      <c r="I22" s="5">
        <v>21474400</v>
      </c>
      <c r="J22" s="5">
        <v>26960000</v>
      </c>
      <c r="K22" s="8">
        <v>10700000</v>
      </c>
      <c r="L22" s="8">
        <v>10800000</v>
      </c>
    </row>
    <row r="23" spans="2:12" ht="35.25" customHeight="1">
      <c r="B23" s="22" t="s">
        <v>20</v>
      </c>
      <c r="C23" s="23"/>
      <c r="D23" s="23"/>
      <c r="E23" s="23"/>
      <c r="F23" s="23"/>
      <c r="G23" s="23"/>
      <c r="H23" s="24"/>
      <c r="I23" s="5">
        <v>12253200</v>
      </c>
      <c r="J23" s="5">
        <v>13700000</v>
      </c>
      <c r="K23" s="8">
        <v>13800000</v>
      </c>
      <c r="L23" s="8">
        <v>13900000</v>
      </c>
    </row>
    <row r="24" spans="2:12" ht="18.75">
      <c r="B24" s="27" t="s">
        <v>21</v>
      </c>
      <c r="C24" s="28"/>
      <c r="D24" s="28"/>
      <c r="E24" s="28"/>
      <c r="F24" s="28"/>
      <c r="G24" s="28"/>
      <c r="H24" s="29"/>
      <c r="I24" s="8">
        <v>38917300</v>
      </c>
      <c r="J24" s="8">
        <v>39620000</v>
      </c>
      <c r="K24" s="8">
        <v>39700000</v>
      </c>
      <c r="L24" s="8">
        <v>39800000</v>
      </c>
    </row>
    <row r="25" spans="2:12" ht="18.75">
      <c r="B25" s="27" t="s">
        <v>22</v>
      </c>
      <c r="C25" s="28"/>
      <c r="D25" s="28"/>
      <c r="E25" s="28"/>
      <c r="F25" s="28"/>
      <c r="G25" s="28"/>
      <c r="H25" s="29"/>
      <c r="I25" s="8">
        <v>44550000</v>
      </c>
      <c r="J25" s="8">
        <v>48550000</v>
      </c>
      <c r="K25" s="8">
        <v>49000000</v>
      </c>
      <c r="L25" s="8">
        <v>49500000</v>
      </c>
    </row>
    <row r="26" spans="2:12" ht="18.75" customHeight="1">
      <c r="B26" s="51" t="s">
        <v>11</v>
      </c>
      <c r="C26" s="52"/>
      <c r="D26" s="52"/>
      <c r="E26" s="52"/>
      <c r="F26" s="52"/>
      <c r="G26" s="52"/>
      <c r="H26" s="53"/>
      <c r="I26" s="17">
        <v>21605952</v>
      </c>
      <c r="J26" s="17">
        <v>19843500</v>
      </c>
      <c r="K26" s="19">
        <f t="shared" ref="K26" si="2">J26*1.053</f>
        <v>20895205.5</v>
      </c>
      <c r="L26" s="19">
        <f t="shared" ref="L26" si="3">K26*1.051</f>
        <v>21960860.980499998</v>
      </c>
    </row>
    <row r="27" spans="2:12" ht="18.75" customHeight="1">
      <c r="B27" s="54"/>
      <c r="C27" s="55"/>
      <c r="D27" s="55"/>
      <c r="E27" s="55"/>
      <c r="F27" s="55"/>
      <c r="G27" s="55"/>
      <c r="H27" s="56"/>
      <c r="I27" s="18"/>
      <c r="J27" s="18"/>
      <c r="K27" s="20"/>
      <c r="L27" s="20"/>
    </row>
    <row r="28" spans="2:12" ht="18.75">
      <c r="B28" s="22" t="s">
        <v>23</v>
      </c>
      <c r="C28" s="23"/>
      <c r="D28" s="23"/>
      <c r="E28" s="23"/>
      <c r="F28" s="23"/>
      <c r="G28" s="23"/>
      <c r="H28" s="24"/>
      <c r="I28" s="5">
        <v>6772000</v>
      </c>
      <c r="J28" s="5">
        <v>6700000</v>
      </c>
      <c r="K28" s="8">
        <v>6750000</v>
      </c>
      <c r="L28" s="15">
        <v>6800000</v>
      </c>
    </row>
    <row r="29" spans="2:12" ht="36.75" customHeight="1">
      <c r="B29" s="22" t="s">
        <v>24</v>
      </c>
      <c r="C29" s="23"/>
      <c r="D29" s="23"/>
      <c r="E29" s="23"/>
      <c r="F29" s="23"/>
      <c r="G29" s="23"/>
      <c r="H29" s="24"/>
      <c r="I29" s="8">
        <v>1700000</v>
      </c>
      <c r="J29" s="8">
        <v>1800000</v>
      </c>
      <c r="K29" s="8">
        <v>1850000</v>
      </c>
      <c r="L29" s="15">
        <v>1900000</v>
      </c>
    </row>
    <row r="30" spans="2:12" ht="36.75" customHeight="1">
      <c r="B30" s="22" t="s">
        <v>25</v>
      </c>
      <c r="C30" s="23"/>
      <c r="D30" s="23"/>
      <c r="E30" s="23"/>
      <c r="F30" s="23"/>
      <c r="G30" s="23"/>
      <c r="H30" s="24"/>
      <c r="I30" s="8">
        <v>11000000</v>
      </c>
      <c r="J30" s="8">
        <v>9961600</v>
      </c>
      <c r="K30" s="8">
        <f t="shared" ref="K30:K31" si="4">J30*1.053</f>
        <v>10489564.799999999</v>
      </c>
      <c r="L30" s="8">
        <f t="shared" ref="L30:L31" si="5">K30*1.051</f>
        <v>11024532.604799999</v>
      </c>
    </row>
    <row r="31" spans="2:12" ht="18.75">
      <c r="B31" s="39" t="s">
        <v>5</v>
      </c>
      <c r="C31" s="40"/>
      <c r="D31" s="40"/>
      <c r="E31" s="40"/>
      <c r="F31" s="40"/>
      <c r="G31" s="40"/>
      <c r="H31" s="41"/>
      <c r="I31" s="5">
        <v>14832964</v>
      </c>
      <c r="J31" s="5">
        <v>7800000</v>
      </c>
      <c r="K31" s="8">
        <f t="shared" si="4"/>
        <v>8213399.9999999991</v>
      </c>
      <c r="L31" s="15">
        <f t="shared" si="5"/>
        <v>8632283.3999999985</v>
      </c>
    </row>
    <row r="32" spans="2:12" ht="18.75">
      <c r="B32" s="6"/>
      <c r="C32" s="6"/>
      <c r="D32" s="6"/>
      <c r="E32" s="6"/>
      <c r="F32" s="6"/>
      <c r="G32" s="6"/>
      <c r="H32" s="6"/>
      <c r="I32" s="7"/>
      <c r="J32" s="7"/>
      <c r="K32" s="7"/>
      <c r="L32" s="7"/>
    </row>
    <row r="33" spans="2:12" ht="18.75">
      <c r="B33" s="6" t="s">
        <v>7</v>
      </c>
      <c r="C33" s="6"/>
      <c r="D33" s="6"/>
      <c r="E33" s="6"/>
      <c r="F33" s="6"/>
      <c r="G33" s="6"/>
      <c r="H33" s="6"/>
      <c r="I33" s="7"/>
      <c r="J33" s="7"/>
      <c r="K33" s="7"/>
      <c r="L33" s="7"/>
    </row>
    <row r="34" spans="2:12" ht="18.75">
      <c r="B34" s="30" t="s">
        <v>6</v>
      </c>
      <c r="C34" s="30"/>
      <c r="D34" s="6"/>
      <c r="E34" s="6"/>
      <c r="F34" s="6"/>
      <c r="G34" s="6"/>
      <c r="H34" s="6"/>
      <c r="I34" s="7"/>
      <c r="J34" s="7"/>
      <c r="K34" s="7"/>
      <c r="L34" s="7"/>
    </row>
    <row r="35" spans="2:12" ht="18.75">
      <c r="B35" s="6" t="s">
        <v>1</v>
      </c>
      <c r="C35" s="6"/>
      <c r="D35" s="6"/>
      <c r="E35" s="6"/>
      <c r="F35" s="6"/>
      <c r="G35" s="6"/>
      <c r="H35" s="6"/>
      <c r="I35" s="7"/>
      <c r="J35" s="7"/>
      <c r="K35" s="7"/>
      <c r="L35" s="7"/>
    </row>
    <row r="36" spans="2:12" ht="18.75">
      <c r="B36" s="6" t="s">
        <v>2</v>
      </c>
      <c r="C36" s="6"/>
      <c r="D36" s="6"/>
      <c r="E36" s="6"/>
      <c r="F36" s="6"/>
      <c r="G36" s="6"/>
      <c r="H36" s="6"/>
      <c r="I36" s="7"/>
      <c r="J36" s="7"/>
      <c r="K36" s="7"/>
      <c r="L36" s="7"/>
    </row>
    <row r="37" spans="2:12" ht="18.75">
      <c r="B37" s="6"/>
      <c r="C37" s="6"/>
      <c r="D37" s="6"/>
      <c r="E37" s="6"/>
      <c r="F37" s="6"/>
      <c r="G37" s="6"/>
      <c r="H37" s="6"/>
      <c r="I37" s="7"/>
      <c r="J37" s="7"/>
      <c r="K37" s="7"/>
      <c r="L37" s="7"/>
    </row>
    <row r="38" spans="2:12" ht="18.75">
      <c r="B38" s="6"/>
      <c r="C38" s="6"/>
      <c r="D38" s="6"/>
      <c r="E38" s="6"/>
      <c r="F38" s="6"/>
      <c r="G38" s="6"/>
      <c r="H38" s="6"/>
      <c r="I38" s="7"/>
      <c r="J38" s="7"/>
      <c r="K38" s="7"/>
      <c r="L38" s="7"/>
    </row>
    <row r="39" spans="2:12">
      <c r="B39" s="3"/>
      <c r="C39" s="3"/>
      <c r="D39" s="3"/>
      <c r="E39" s="3"/>
      <c r="F39" s="3"/>
      <c r="G39" s="3"/>
      <c r="H39" s="3"/>
      <c r="I39" s="4"/>
      <c r="J39" s="4"/>
      <c r="K39" s="4"/>
      <c r="L39" s="4"/>
    </row>
    <row r="40" spans="2:12">
      <c r="B40" s="3"/>
      <c r="C40" s="3"/>
      <c r="D40" s="3"/>
      <c r="E40" s="3"/>
      <c r="F40" s="3"/>
      <c r="G40" s="3"/>
      <c r="H40" s="3"/>
      <c r="I40" s="4"/>
      <c r="J40" s="4"/>
      <c r="K40" s="4"/>
      <c r="L40" s="4"/>
    </row>
    <row r="41" spans="2:12">
      <c r="B41" s="3"/>
      <c r="C41" s="3"/>
      <c r="D41" s="3"/>
      <c r="E41" s="3"/>
      <c r="F41" s="3"/>
      <c r="G41" s="3"/>
      <c r="H41" s="3"/>
      <c r="I41" s="4"/>
      <c r="J41" s="4"/>
      <c r="K41" s="4"/>
      <c r="L41" s="4"/>
    </row>
  </sheetData>
  <mergeCells count="37">
    <mergeCell ref="B34:C34"/>
    <mergeCell ref="I9:I10"/>
    <mergeCell ref="J9:J10"/>
    <mergeCell ref="K9:K10"/>
    <mergeCell ref="L9:L10"/>
    <mergeCell ref="B9:H10"/>
    <mergeCell ref="B31:H31"/>
    <mergeCell ref="B11:L11"/>
    <mergeCell ref="B12:H13"/>
    <mergeCell ref="B15:H16"/>
    <mergeCell ref="B19:H20"/>
    <mergeCell ref="B26:H27"/>
    <mergeCell ref="B14:L14"/>
    <mergeCell ref="B25:H25"/>
    <mergeCell ref="B29:H29"/>
    <mergeCell ref="B28:H28"/>
    <mergeCell ref="B30:H30"/>
    <mergeCell ref="I15:I16"/>
    <mergeCell ref="I19:I20"/>
    <mergeCell ref="B21:H21"/>
    <mergeCell ref="B22:H22"/>
    <mergeCell ref="B23:H23"/>
    <mergeCell ref="B24:H24"/>
    <mergeCell ref="J15:J16"/>
    <mergeCell ref="K15:K16"/>
    <mergeCell ref="L15:L16"/>
    <mergeCell ref="I12:I13"/>
    <mergeCell ref="J12:J13"/>
    <mergeCell ref="K12:K13"/>
    <mergeCell ref="L12:L13"/>
    <mergeCell ref="J19:J20"/>
    <mergeCell ref="K19:K20"/>
    <mergeCell ref="L19:L20"/>
    <mergeCell ref="I26:I27"/>
    <mergeCell ref="J26:J27"/>
    <mergeCell ref="K26:K27"/>
    <mergeCell ref="L26:L27"/>
  </mergeCells>
  <pageMargins left="0.7" right="0.7" top="0.75" bottom="0.75" header="0.3" footer="0.3"/>
  <pageSetup paperSize="9" scale="6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61" workbookViewId="0">
      <selection activeCell="D5" sqref="D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2019-12-06T09:31:46Z</dcterms:modified>
</cp:coreProperties>
</file>