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<sst xmlns="http://schemas.openxmlformats.org/spreadsheetml/2006/main" count="49" uniqueCount="48">
  <si>
    <t>Додаток 1</t>
  </si>
  <si>
    <t>до рішення виконкому</t>
  </si>
  <si>
    <t>від 08.06.2022 №153</t>
  </si>
  <si>
    <t>ДОХОДИ
бюджету Дрогобицької міської територіальної громади у 2022 році</t>
  </si>
  <si>
    <t>13553000000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</si>
  <si>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</si>
  <si>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</si>
  <si>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</si>
  <si>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</si>
  <si>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</si>
  <si>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</si>
  <si>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</si>
  <si>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</si>
  <si>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</si>
  <si>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</si>
  <si>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</si>
  <si>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</si>
  <si>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</si>
  <si>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</si>
  <si>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</si>
  <si>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</si>
  <si>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</si>
  <si>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</si>
  <si>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</si>
  <si>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</si>
  <si>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</si>
  <si>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</si>
  <si>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</si>
  <si>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</si>
  <si>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</si>
  <si>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фізичних осіб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</si>
  <si>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</si>
  <si>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</si>
  <si>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</si>
  <si>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</si>
  <si>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</si>
  <si>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</si>
  <si>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</si>
  <si>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</si>
  <si>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</si>
  <si>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</si>
  <si>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</si>
  <si>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</si>
  <si>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</si>
  <si>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X</t>
  </si>
  <si>
    <t>Разом доходів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</si>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</sst>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.00_ ;_ * \-#,##0.00_ ;_ * &quot;-&quot;??_ ;_ @_ 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0" fillId="6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13" borderId="9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1" xfId="0" applyFont="1" applyFill="1" applyBorder="1" applyAlignment="1" quotePrefix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7"/>
  <sheetViews>
    <sheetView tabSelected="1" view="pageBreakPreview" zoomScale="90" zoomScaleNormal="100" workbookViewId="0">
      <selection activeCell="E4" sqref="E4"/>
    </sheetView>
  </sheetViews>
  <sheetFormatPr defaultColWidth="9" defaultRowHeight="12.75" outlineLevelCol="5"/>
  <cols>
    <col min="1" max="1" width="11.2857142857143" style="1" customWidth="1"/>
    <col min="2" max="2" width="41" style="1" customWidth="1"/>
    <col min="3" max="3" width="14.1428571428571" style="1" customWidth="1"/>
    <col min="4" max="4" width="14" style="1" customWidth="1"/>
    <col min="5" max="5" width="14.1428571428571" style="1" customWidth="1"/>
    <col min="6" max="6" width="14.7142857142857" style="1" customWidth="1"/>
  </cols>
  <sheetData>
    <row r="1" spans="5:5">
      <c r="E1" s="1" t="s">
        <v>0</v>
      </c>
    </row>
    <row r="2" spans="5:5">
      <c r="E2" s="1" t="s">
        <v>1</v>
      </c>
    </row>
    <row r="3" spans="5:5">
      <c r="E3" s="1" t="s">
        <v>2</v>
      </c>
    </row>
    <row r="5" ht="25.5" customHeight="1" spans="1:6">
      <c r="A5" s="2" t="s">
        <v>3</v>
      </c>
      <c r="B5" s="3"/>
      <c r="C5" s="3"/>
      <c r="D5" s="3"/>
      <c r="E5" s="3"/>
      <c r="F5" s="3"/>
    </row>
    <row r="6" ht="25.5" customHeight="1" spans="1:6">
      <c r="A6" s="25" t="s">
        <v>4</v>
      </c>
      <c r="B6" s="3"/>
      <c r="C6" s="3"/>
      <c r="D6" s="3"/>
      <c r="E6" s="3"/>
      <c r="F6" s="3"/>
    </row>
    <row r="7" spans="1:6">
      <c r="A7" s="5" t="s">
        <v>5</v>
      </c>
      <c r="F7" s="6" t="s">
        <v>6</v>
      </c>
    </row>
    <row r="8" spans="1:6">
      <c r="A8" s="7" t="s">
        <v>7</v>
      </c>
      <c r="B8" s="7" t="s">
        <v>8</v>
      </c>
      <c r="C8" s="7" t="s">
        <v>9</v>
      </c>
      <c r="D8" s="7" t="s">
        <v>10</v>
      </c>
      <c r="E8" s="7" t="s">
        <v>11</v>
      </c>
      <c r="F8" s="7"/>
    </row>
    <row r="9" spans="1:6">
      <c r="A9" s="7"/>
      <c r="B9" s="7"/>
      <c r="C9" s="7"/>
      <c r="D9" s="7"/>
      <c r="E9" s="7" t="s">
        <v>12</v>
      </c>
      <c r="F9" s="8" t="s">
        <v>13</v>
      </c>
    </row>
    <row r="10" spans="1:6">
      <c r="A10" s="7"/>
      <c r="B10" s="7"/>
      <c r="C10" s="7"/>
      <c r="D10" s="7"/>
      <c r="E10" s="7"/>
      <c r="F10" s="7"/>
    </row>
    <row r="11" spans="1:6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>
      <c r="A12" s="9">
        <v>10000000</v>
      </c>
      <c r="B12" s="10" t="s">
        <v>14</v>
      </c>
      <c r="C12" s="11">
        <f t="shared" ref="C12:C29" si="0">D12+E12</f>
        <v>10496400</v>
      </c>
      <c r="D12" s="11">
        <f>D13+D16+D23</f>
        <v>10496400</v>
      </c>
      <c r="E12" s="11">
        <v>0</v>
      </c>
      <c r="F12" s="11">
        <v>0</v>
      </c>
    </row>
    <row r="13" ht="25.5" spans="1:6">
      <c r="A13" s="9">
        <v>11000000</v>
      </c>
      <c r="B13" s="10" t="s">
        <v>15</v>
      </c>
      <c r="C13" s="11">
        <f t="shared" si="0"/>
        <v>25870000</v>
      </c>
      <c r="D13" s="11">
        <f>D14</f>
        <v>25870000</v>
      </c>
      <c r="E13" s="11">
        <v>0</v>
      </c>
      <c r="F13" s="11">
        <v>0</v>
      </c>
    </row>
    <row r="14" spans="1:6">
      <c r="A14" s="9">
        <v>11010000</v>
      </c>
      <c r="B14" s="10" t="s">
        <v>16</v>
      </c>
      <c r="C14" s="11">
        <f t="shared" si="0"/>
        <v>25870000</v>
      </c>
      <c r="D14" s="11">
        <f>D15</f>
        <v>25870000</v>
      </c>
      <c r="E14" s="11">
        <v>0</v>
      </c>
      <c r="F14" s="11">
        <v>0</v>
      </c>
    </row>
    <row r="15" ht="63.75" spans="1:6">
      <c r="A15" s="12">
        <v>11010200</v>
      </c>
      <c r="B15" s="13" t="s">
        <v>17</v>
      </c>
      <c r="C15" s="14">
        <f t="shared" si="0"/>
        <v>25870000</v>
      </c>
      <c r="D15" s="14">
        <v>25870000</v>
      </c>
      <c r="E15" s="14">
        <v>0</v>
      </c>
      <c r="F15" s="14">
        <v>0</v>
      </c>
    </row>
    <row r="16" spans="1:6">
      <c r="A16" s="9">
        <v>14000000</v>
      </c>
      <c r="B16" s="10" t="s">
        <v>18</v>
      </c>
      <c r="C16" s="11">
        <f t="shared" si="0"/>
        <v>-11051600</v>
      </c>
      <c r="D16" s="11">
        <f>D17+D19+D21+D22</f>
        <v>-11051600</v>
      </c>
      <c r="E16" s="11">
        <v>0</v>
      </c>
      <c r="F16" s="11">
        <v>0</v>
      </c>
    </row>
    <row r="17" ht="25.5" spans="1:6">
      <c r="A17" s="9">
        <v>14020000</v>
      </c>
      <c r="B17" s="10" t="s">
        <v>19</v>
      </c>
      <c r="C17" s="11">
        <f t="shared" si="0"/>
        <v>-4000000</v>
      </c>
      <c r="D17" s="11">
        <f>D18</f>
        <v>-4000000</v>
      </c>
      <c r="E17" s="11">
        <v>0</v>
      </c>
      <c r="F17" s="11">
        <v>0</v>
      </c>
    </row>
    <row r="18" spans="1:6">
      <c r="A18" s="12">
        <v>14021900</v>
      </c>
      <c r="B18" s="13" t="s">
        <v>20</v>
      </c>
      <c r="C18" s="14">
        <f t="shared" si="0"/>
        <v>-4000000</v>
      </c>
      <c r="D18" s="14">
        <v>-4000000</v>
      </c>
      <c r="E18" s="14">
        <v>0</v>
      </c>
      <c r="F18" s="14">
        <v>0</v>
      </c>
    </row>
    <row r="19" ht="25.5" spans="1:6">
      <c r="A19" s="9">
        <v>14030000</v>
      </c>
      <c r="B19" s="10" t="s">
        <v>21</v>
      </c>
      <c r="C19" s="11">
        <f t="shared" si="0"/>
        <v>-7051600</v>
      </c>
      <c r="D19" s="11">
        <f>D20</f>
        <v>-7051600</v>
      </c>
      <c r="E19" s="11">
        <v>0</v>
      </c>
      <c r="F19" s="11">
        <v>0</v>
      </c>
    </row>
    <row r="20" spans="1:6">
      <c r="A20" s="12">
        <v>14031900</v>
      </c>
      <c r="B20" s="13" t="s">
        <v>20</v>
      </c>
      <c r="C20" s="14">
        <f t="shared" si="0"/>
        <v>-7051600</v>
      </c>
      <c r="D20" s="14">
        <v>-7051600</v>
      </c>
      <c r="E20" s="14">
        <v>0</v>
      </c>
      <c r="F20" s="14">
        <v>0</v>
      </c>
    </row>
    <row r="21" ht="38.25" spans="1:6">
      <c r="A21" s="12">
        <v>14040000</v>
      </c>
      <c r="B21" s="13" t="s">
        <v>22</v>
      </c>
      <c r="C21" s="14">
        <f t="shared" si="0"/>
        <v>-14300000</v>
      </c>
      <c r="D21" s="14">
        <v>-14300000</v>
      </c>
      <c r="E21" s="14">
        <v>0</v>
      </c>
      <c r="F21" s="14">
        <v>0</v>
      </c>
    </row>
    <row r="22" ht="63.75" spans="1:6">
      <c r="A22" s="15">
        <v>14040200</v>
      </c>
      <c r="B22" s="16" t="s">
        <v>23</v>
      </c>
      <c r="C22" s="14">
        <f t="shared" si="0"/>
        <v>14300000</v>
      </c>
      <c r="D22" s="14">
        <v>14300000</v>
      </c>
      <c r="E22" s="14">
        <v>0</v>
      </c>
      <c r="F22" s="14">
        <v>0</v>
      </c>
    </row>
    <row r="23" ht="38.25" spans="1:6">
      <c r="A23" s="9">
        <v>18000000</v>
      </c>
      <c r="B23" s="10" t="s">
        <v>24</v>
      </c>
      <c r="C23" s="11">
        <f t="shared" si="0"/>
        <v>-4322000</v>
      </c>
      <c r="D23" s="11">
        <f>D24</f>
        <v>-4322000</v>
      </c>
      <c r="E23" s="11">
        <v>0</v>
      </c>
      <c r="F23" s="11">
        <v>0</v>
      </c>
    </row>
    <row r="24" spans="1:6">
      <c r="A24" s="9">
        <v>18010000</v>
      </c>
      <c r="B24" s="10" t="s">
        <v>25</v>
      </c>
      <c r="C24" s="11">
        <f t="shared" si="0"/>
        <v>-4322000</v>
      </c>
      <c r="D24" s="11">
        <f>SUM(D25:D29)</f>
        <v>-4322000</v>
      </c>
      <c r="E24" s="11">
        <v>0</v>
      </c>
      <c r="F24" s="11">
        <v>0</v>
      </c>
    </row>
    <row r="25" ht="51" spans="1:6">
      <c r="A25" s="12">
        <v>18010200</v>
      </c>
      <c r="B25" s="13" t="s">
        <v>26</v>
      </c>
      <c r="C25" s="14">
        <f t="shared" si="0"/>
        <v>-220000</v>
      </c>
      <c r="D25" s="14">
        <v>-220000</v>
      </c>
      <c r="E25" s="14">
        <v>0</v>
      </c>
      <c r="F25" s="14">
        <v>0</v>
      </c>
    </row>
    <row r="26" ht="51" spans="1:6">
      <c r="A26" s="12">
        <v>18010300</v>
      </c>
      <c r="B26" s="13" t="s">
        <v>27</v>
      </c>
      <c r="C26" s="14">
        <f t="shared" si="0"/>
        <v>-708000</v>
      </c>
      <c r="D26" s="14">
        <v>-708000</v>
      </c>
      <c r="E26" s="14">
        <v>0</v>
      </c>
      <c r="F26" s="14">
        <v>0</v>
      </c>
    </row>
    <row r="27" ht="51" spans="1:6">
      <c r="A27" s="12">
        <v>18010400</v>
      </c>
      <c r="B27" s="13" t="s">
        <v>28</v>
      </c>
      <c r="C27" s="14">
        <f t="shared" si="0"/>
        <v>-994000</v>
      </c>
      <c r="D27" s="14">
        <v>-994000</v>
      </c>
      <c r="E27" s="14">
        <v>0</v>
      </c>
      <c r="F27" s="14">
        <v>0</v>
      </c>
    </row>
    <row r="28" spans="1:6">
      <c r="A28" s="12">
        <v>18010500</v>
      </c>
      <c r="B28" s="13" t="s">
        <v>29</v>
      </c>
      <c r="C28" s="14">
        <f t="shared" si="0"/>
        <v>-2000000</v>
      </c>
      <c r="D28" s="14">
        <v>-2000000</v>
      </c>
      <c r="E28" s="14">
        <v>0</v>
      </c>
      <c r="F28" s="14">
        <v>0</v>
      </c>
    </row>
    <row r="29" spans="1:6">
      <c r="A29" s="12">
        <v>18010900</v>
      </c>
      <c r="B29" s="13" t="s">
        <v>30</v>
      </c>
      <c r="C29" s="14">
        <f t="shared" si="0"/>
        <v>-400000</v>
      </c>
      <c r="D29" s="14">
        <v>-400000</v>
      </c>
      <c r="E29" s="14">
        <v>0</v>
      </c>
      <c r="F29" s="14">
        <v>0</v>
      </c>
    </row>
    <row r="30" spans="1:6">
      <c r="A30" s="9">
        <v>20000000</v>
      </c>
      <c r="B30" s="10" t="s">
        <v>31</v>
      </c>
      <c r="C30" s="11">
        <f t="shared" ref="C30:C40" si="1">D30+E30</f>
        <v>503600</v>
      </c>
      <c r="D30" s="11">
        <f>D31+D40</f>
        <v>503600</v>
      </c>
      <c r="E30" s="11">
        <v>0</v>
      </c>
      <c r="F30" s="11">
        <v>0</v>
      </c>
    </row>
    <row r="31" ht="25.5" spans="1:6">
      <c r="A31" s="9">
        <v>22000000</v>
      </c>
      <c r="B31" s="10" t="s">
        <v>32</v>
      </c>
      <c r="C31" s="11">
        <f t="shared" si="1"/>
        <v>526500</v>
      </c>
      <c r="D31" s="11">
        <f>D32+D37</f>
        <v>526500</v>
      </c>
      <c r="E31" s="11">
        <v>0</v>
      </c>
      <c r="F31" s="11">
        <v>0</v>
      </c>
    </row>
    <row r="32" spans="1:6">
      <c r="A32" s="9">
        <v>22010000</v>
      </c>
      <c r="B32" s="10" t="s">
        <v>33</v>
      </c>
      <c r="C32" s="11">
        <f t="shared" si="1"/>
        <v>552100</v>
      </c>
      <c r="D32" s="11">
        <f>SUM(D33:D36)</f>
        <v>552100</v>
      </c>
      <c r="E32" s="11">
        <v>0</v>
      </c>
      <c r="F32" s="11">
        <v>0</v>
      </c>
    </row>
    <row r="33" ht="63.75" spans="1:6">
      <c r="A33" s="17">
        <v>22010200</v>
      </c>
      <c r="B33" s="18" t="s">
        <v>34</v>
      </c>
      <c r="C33" s="14">
        <f t="shared" si="1"/>
        <v>12600</v>
      </c>
      <c r="D33" s="19">
        <v>12600</v>
      </c>
      <c r="E33" s="19">
        <v>0</v>
      </c>
      <c r="F33" s="19">
        <v>0</v>
      </c>
    </row>
    <row r="34" ht="38.25" spans="1:6">
      <c r="A34" s="12">
        <v>22010300</v>
      </c>
      <c r="B34" s="13" t="s">
        <v>35</v>
      </c>
      <c r="C34" s="14">
        <f t="shared" si="1"/>
        <v>-89400</v>
      </c>
      <c r="D34" s="14">
        <v>-89400</v>
      </c>
      <c r="E34" s="14">
        <v>0</v>
      </c>
      <c r="F34" s="14">
        <v>0</v>
      </c>
    </row>
    <row r="35" spans="1:6">
      <c r="A35" s="12">
        <v>22012500</v>
      </c>
      <c r="B35" s="13" t="s">
        <v>36</v>
      </c>
      <c r="C35" s="14">
        <f t="shared" si="1"/>
        <v>777000</v>
      </c>
      <c r="D35" s="14">
        <v>777000</v>
      </c>
      <c r="E35" s="14">
        <v>0</v>
      </c>
      <c r="F35" s="14">
        <v>0</v>
      </c>
    </row>
    <row r="36" ht="25.5" spans="1:6">
      <c r="A36" s="12">
        <v>22012600</v>
      </c>
      <c r="B36" s="13" t="s">
        <v>37</v>
      </c>
      <c r="C36" s="14">
        <f t="shared" si="1"/>
        <v>-148100</v>
      </c>
      <c r="D36" s="14">
        <v>-148100</v>
      </c>
      <c r="E36" s="14">
        <v>0</v>
      </c>
      <c r="F36" s="14">
        <v>0</v>
      </c>
    </row>
    <row r="37" spans="1:6">
      <c r="A37" s="9">
        <v>22090000</v>
      </c>
      <c r="B37" s="10" t="s">
        <v>38</v>
      </c>
      <c r="C37" s="11">
        <f t="shared" si="1"/>
        <v>-25600</v>
      </c>
      <c r="D37" s="11">
        <f>SUM(D38:D39)</f>
        <v>-25600</v>
      </c>
      <c r="E37" s="11">
        <v>0</v>
      </c>
      <c r="F37" s="11">
        <v>0</v>
      </c>
    </row>
    <row r="38" ht="51" spans="1:6">
      <c r="A38" s="12">
        <v>22090100</v>
      </c>
      <c r="B38" s="13" t="s">
        <v>39</v>
      </c>
      <c r="C38" s="14">
        <f t="shared" si="1"/>
        <v>-23000</v>
      </c>
      <c r="D38" s="14">
        <v>-23000</v>
      </c>
      <c r="E38" s="14">
        <v>0</v>
      </c>
      <c r="F38" s="14">
        <v>0</v>
      </c>
    </row>
    <row r="39" ht="38.25" spans="1:6">
      <c r="A39" s="12">
        <v>22090400</v>
      </c>
      <c r="B39" s="13" t="s">
        <v>40</v>
      </c>
      <c r="C39" s="14">
        <f t="shared" si="1"/>
        <v>-2600</v>
      </c>
      <c r="D39" s="14">
        <v>-2600</v>
      </c>
      <c r="E39" s="14">
        <v>0</v>
      </c>
      <c r="F39" s="14">
        <v>0</v>
      </c>
    </row>
    <row r="40" spans="1:6">
      <c r="A40" s="9">
        <v>24000000</v>
      </c>
      <c r="B40" s="10" t="s">
        <v>41</v>
      </c>
      <c r="C40" s="11">
        <f t="shared" si="1"/>
        <v>-22900</v>
      </c>
      <c r="D40" s="11">
        <f>D41</f>
        <v>-22900</v>
      </c>
      <c r="E40" s="11">
        <v>0</v>
      </c>
      <c r="F40" s="11">
        <v>0</v>
      </c>
    </row>
    <row r="41" spans="1:6">
      <c r="A41" s="9">
        <v>24060000</v>
      </c>
      <c r="B41" s="10" t="s">
        <v>42</v>
      </c>
      <c r="C41" s="11">
        <f t="shared" ref="C41:C43" si="2">D41+E41</f>
        <v>-22900</v>
      </c>
      <c r="D41" s="11">
        <f>D42</f>
        <v>-22900</v>
      </c>
      <c r="E41" s="11">
        <v>0</v>
      </c>
      <c r="F41" s="11">
        <v>0</v>
      </c>
    </row>
    <row r="42" ht="76.5" spans="1:6">
      <c r="A42" s="12">
        <v>24062200</v>
      </c>
      <c r="B42" s="13" t="s">
        <v>43</v>
      </c>
      <c r="C42" s="14">
        <f t="shared" si="2"/>
        <v>-22900</v>
      </c>
      <c r="D42" s="14">
        <v>-22900</v>
      </c>
      <c r="E42" s="14">
        <v>0</v>
      </c>
      <c r="F42" s="14">
        <v>0</v>
      </c>
    </row>
    <row r="43" spans="1:6">
      <c r="A43" s="20" t="s">
        <v>44</v>
      </c>
      <c r="B43" s="10" t="s">
        <v>45</v>
      </c>
      <c r="C43" s="11">
        <f t="shared" si="2"/>
        <v>11000000</v>
      </c>
      <c r="D43" s="11">
        <f>D12+D30</f>
        <v>11000000</v>
      </c>
      <c r="E43" s="11">
        <v>0</v>
      </c>
      <c r="F43" s="11">
        <v>0</v>
      </c>
    </row>
    <row r="46" ht="61.5" customHeight="1" spans="1:6">
      <c r="A46" s="21"/>
      <c r="B46" s="22" t="s">
        <v>46</v>
      </c>
      <c r="C46" s="22"/>
      <c r="D46" s="23"/>
      <c r="E46" s="24" t="s">
        <v>47</v>
      </c>
      <c r="F46" s="24"/>
    </row>
    <row r="47" ht="18.75" spans="2:6">
      <c r="B47" s="23"/>
      <c r="C47" s="23"/>
      <c r="D47" s="23"/>
      <c r="E47" s="23"/>
      <c r="F47" s="23"/>
    </row>
  </sheetData>
  <mergeCells count="10">
    <mergeCell ref="A5:F5"/>
    <mergeCell ref="E8:F8"/>
    <mergeCell ref="B46:C46"/>
    <mergeCell ref="E46:F46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92" fitToHeight="50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2021-11-16T09:11:00Z</dcterms:created>
  <cp:lastPrinted>2022-06-06T10:18:00Z</cp:lastPrinted>
  <dcterms:modified xsi:type="dcterms:W3CDTF">2022-06-08T12:33:21Z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EB43473AE42C42B58A04C23352662761</vt:lpwstr>
  </property>
  <property fmtid="{D5CDD505-2E9C-101B-9397-08002B2CF9AE}" pid="3" name="KSOProductBuildVer">
    <vt:lpwstr>1033-11.2.0.11156</vt:lpwstr>
  </property>
</Properties>
</file>