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95"/>
  </bookViews>
  <sheets>
    <sheet name="Лист1" sheetId="1" r:id="rId1"/>
  </sheets>
  <definedNames>
    <definedName name="_xlnm.Print_Area" localSheetId="0">Лист1!$A$1:$P$33</definedName>
  </definedNames>
  <calcPr calcId="144525"/>
</workbook>
</file>

<file path=xl/sharedStrings.xml><?xml version="1.0" encoding="utf-8"?>
<sst xmlns="http://schemas.openxmlformats.org/spreadsheetml/2006/main" count="60" uniqueCount="51">
  <si>
    <t>Додаток 2</t>
  </si>
  <si>
    <t>до рішення виконкому</t>
  </si>
  <si>
    <t>від 27.06.2022 №175</t>
  </si>
  <si>
    <t>РОЗПОДІЛ</t>
  </si>
  <si>
    <t>видатків  бюджету Дрогобицької міської територіальної громади на 2022 рік</t>
  </si>
  <si>
    <t>13553000000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</si>
  <si>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</si>
  <si>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</si>
  <si>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</si>
  <si>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</si>
  <si>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</si>
  <si>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</si>
  <si>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</si>
  <si>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</si>
  <si>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</si>
  <si>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</si>
  <si>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</si>
  <si>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</si>
  <si>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</si>
  <si>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</si>
  <si>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</si>
  <si>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</si>
  <si>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0700000</t>
  </si>
  <si>
    <t>Відділ охорони здоров`я виконавчих органів Дрогобицької міської ради</t>
  </si>
  <si>
    <t>0710000</t>
  </si>
  <si>
    <t>0712010</t>
  </si>
  <si>
    <t>0731</t>
  </si>
  <si>
    <t>Багатопрофільна стаціонарна медична допомога населенню</t>
  </si>
  <si>
    <t>1000000</t>
  </si>
  <si>
    <t>Управління культури та розвитку туризму виконавчих органів Дрогобицької міської ради</t>
  </si>
  <si>
    <t>1010000</t>
  </si>
  <si>
    <t>1014040</t>
  </si>
  <si>
    <t>0824</t>
  </si>
  <si>
    <t>Забезпечення діяльності музеїв i виставок</t>
  </si>
  <si>
    <t>1014060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</si>
  <si>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</si>
  <si>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</si>
  <si>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1200000</t>
  </si>
  <si>
    <t>Департамент міського господарства Дрогобицької міської ради</t>
  </si>
  <si>
    <t>1210000</t>
  </si>
  <si>
    <t>0620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</si>
  <si>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</si>
  <si>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Організація благоустрою населених пунктів</t>
  </si>
  <si>
    <t>Фінансове управління Дрогобицької міської ради</t>
  </si>
  <si>
    <t>0490</t>
  </si>
  <si>
    <t>Реалізація інших заходів щодо соціально-економічного розвитку територій</t>
  </si>
  <si>
    <t>0180</t>
  </si>
  <si>
    <t xml:space="preserve">Інші субвенції з місцевого бюджету </t>
  </si>
  <si>
    <t>X</t>
  </si>
  <si>
    <t>УСЬОГО</t>
  </si>
  <si>
    <t>Заступник міського голови з питань діяльності 
виконавчих органів, керуючий справами виконкому                                                                                                                        Володимир КОЦЮБА</t>
  </si>
</sst>
</file>

<file path=xl/styles.xml><?xml version="1.0" encoding="utf-8"?>
<styleSheet xmlns="http://schemas.openxmlformats.org/spreadsheetml/2006/main">
  <numFmts count="4">
    <numFmt numFmtId="176" formatCode="_ * #,##0.00_ ;_ * \-#,##0.00_ ;_ * &quot;-&quot;??_ ;_ @_ "/>
    <numFmt numFmtId="44" formatCode="_(&quot;$&quot;* #,##0.00_);_(&quot;$&quot;* \(#,##0.00\);_(&quot;$&quot;* &quot;-&quot;??_);_(@_)"/>
    <numFmt numFmtId="42" formatCode="_(&quot;$&quot;* #,##0_);_(&quot;$&quot;* \(#,##0\);_(&quot;$&quot;* &quot;-&quot;_);_(@_)"/>
    <numFmt numFmtId="177" formatCode="_ * #,##0_ ;_ * \-#,##0_ ;_ * &quot;-&quot;_ ;_ @_ "/>
  </numFmts>
  <fonts count="27">
    <font>
      <sz val="10"/>
      <color theme="1"/>
      <name val="Calibri"/>
      <charset val="204"/>
      <scheme val="minor"/>
    </font>
    <font>
      <b/>
      <sz val="10"/>
      <name val="Calibri"/>
      <charset val="204"/>
      <scheme val="minor"/>
    </font>
    <font>
      <sz val="10"/>
      <name val="Calibri"/>
      <charset val="204"/>
      <scheme val="minor"/>
    </font>
    <font>
      <b/>
      <sz val="10"/>
      <color theme="1"/>
      <name val="Calibri"/>
      <charset val="204"/>
      <scheme val="minor"/>
    </font>
    <font>
      <sz val="8"/>
      <color theme="1"/>
      <name val="Calibri"/>
      <charset val="204"/>
      <scheme val="minor"/>
    </font>
    <font>
      <b/>
      <sz val="14"/>
      <color theme="1"/>
      <name val="Times New Roman"/>
      <charset val="204"/>
    </font>
    <font>
      <b/>
      <sz val="14"/>
      <color theme="1"/>
      <name val="Calibri"/>
      <charset val="20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8" fillId="5" borderId="0" applyNumberFormat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176" fontId="9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4" fillId="14" borderId="4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17" borderId="7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16" borderId="6" applyNumberFormat="0" applyAlignment="0" applyProtection="0">
      <alignment vertical="center"/>
    </xf>
    <xf numFmtId="0" fontId="16" fillId="15" borderId="5" applyNumberFormat="0" applyAlignment="0" applyProtection="0">
      <alignment vertical="center"/>
    </xf>
    <xf numFmtId="0" fontId="25" fillId="14" borderId="6" applyNumberFormat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2" fillId="2" borderId="0" xfId="0" applyFont="1" applyFill="1"/>
    <xf numFmtId="0" fontId="3" fillId="0" borderId="0" xfId="0" applyFont="1"/>
    <xf numFmtId="0" fontId="0" fillId="0" borderId="0" xfId="0" applyFill="1"/>
    <xf numFmtId="0" fontId="3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4" fillId="0" borderId="0" xfId="0" applyFont="1" applyFill="1"/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0" fillId="2" borderId="2" xfId="0" applyNumberForma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vertical="center" wrapText="1"/>
    </xf>
    <xf numFmtId="0" fontId="2" fillId="0" borderId="0" xfId="0" applyFont="1" applyFill="1"/>
    <xf numFmtId="4" fontId="1" fillId="0" borderId="0" xfId="0" applyNumberFormat="1" applyFont="1" applyFill="1" applyBorder="1" applyAlignment="1">
      <alignment vertical="center" wrapText="1"/>
    </xf>
    <xf numFmtId="0" fontId="5" fillId="2" borderId="0" xfId="0" applyFont="1" applyFill="1" applyAlignment="1">
      <alignment horizontal="left" wrapText="1"/>
    </xf>
    <xf numFmtId="0" fontId="6" fillId="0" borderId="0" xfId="0" applyFont="1" applyFill="1" applyAlignment="1">
      <alignment horizontal="left" wrapText="1"/>
    </xf>
    <xf numFmtId="4" fontId="3" fillId="0" borderId="0" xfId="0" applyNumberFormat="1" applyFont="1" applyFill="1" applyBorder="1" applyAlignment="1">
      <alignment vertical="center" wrapText="1"/>
    </xf>
    <xf numFmtId="0" fontId="0" fillId="0" borderId="0" xfId="0" applyFill="1" applyBorder="1"/>
    <xf numFmtId="0" fontId="0" fillId="0" borderId="0" xfId="0" applyFill="1" applyAlignment="1">
      <alignment horizontal="right"/>
    </xf>
    <xf numFmtId="4" fontId="3" fillId="2" borderId="2" xfId="0" applyNumberFormat="1" applyFont="1" applyFill="1" applyBorder="1" applyAlignment="1">
      <alignment vertical="center" wrapText="1"/>
    </xf>
    <xf numFmtId="0" fontId="0" fillId="0" borderId="0" xfId="0" applyBorder="1"/>
    <xf numFmtId="0" fontId="0" fillId="0" borderId="1" xfId="0" applyFont="1" applyFill="1" applyBorder="1" applyAlignment="1" quotePrefix="1">
      <alignment horizontal="center"/>
    </xf>
    <xf numFmtId="0" fontId="1" fillId="0" borderId="2" xfId="0" applyFont="1" applyFill="1" applyBorder="1" applyAlignment="1" quotePrefix="1">
      <alignment horizontal="center" vertical="center" wrapText="1"/>
    </xf>
    <xf numFmtId="0" fontId="2" fillId="0" borderId="2" xfId="0" applyFont="1" applyFill="1" applyBorder="1" applyAlignment="1" quotePrefix="1">
      <alignment horizontal="center" vertical="center" wrapText="1"/>
    </xf>
    <xf numFmtId="0" fontId="2" fillId="2" borderId="2" xfId="0" applyFont="1" applyFill="1" applyBorder="1" applyAlignment="1" quotePrefix="1">
      <alignment horizontal="center" vertical="center" wrapText="1"/>
    </xf>
    <xf numFmtId="4" fontId="0" fillId="2" borderId="2" xfId="0" applyNumberFormat="1" applyFill="1" applyBorder="1" applyAlignment="1" quotePrefix="1">
      <alignment horizontal="center" vertical="center" wrapText="1"/>
    </xf>
    <xf numFmtId="0" fontId="3" fillId="0" borderId="2" xfId="0" applyFont="1" applyFill="1" applyBorder="1" applyAlignment="1" quotePrefix="1">
      <alignment horizontal="center" vertical="center" wrapText="1"/>
    </xf>
    <xf numFmtId="4" fontId="3" fillId="0" borderId="2" xfId="0" applyNumberFormat="1" applyFont="1" applyFill="1" applyBorder="1" applyAlignment="1" quotePrefix="1">
      <alignment vertical="center" wrapText="1"/>
    </xf>
    <xf numFmtId="0" fontId="0" fillId="0" borderId="2" xfId="0" applyFill="1" applyBorder="1" applyAlignment="1" quotePrefix="1">
      <alignment horizontal="center" vertical="center" wrapText="1"/>
    </xf>
    <xf numFmtId="4" fontId="0" fillId="0" borderId="2" xfId="0" applyNumberFormat="1" applyFill="1" applyBorder="1" applyAlignment="1" quotePrefix="1">
      <alignment horizontal="center" vertical="center" wrapText="1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40"/>
  <sheetViews>
    <sheetView tabSelected="1" workbookViewId="0">
      <pane xSplit="6" ySplit="13" topLeftCell="G22" activePane="bottomRight" state="frozen"/>
      <selection/>
      <selection pane="topRight"/>
      <selection pane="bottomLeft"/>
      <selection pane="bottomRight" activeCell="M4" sqref="M4"/>
    </sheetView>
  </sheetViews>
  <sheetFormatPr defaultColWidth="9" defaultRowHeight="12.75"/>
  <cols>
    <col min="1" max="3" width="12" style="5" customWidth="1"/>
    <col min="4" max="4" width="40.7142857142857" style="5" customWidth="1"/>
    <col min="5" max="16" width="13.7142857142857" style="5" customWidth="1"/>
  </cols>
  <sheetData>
    <row r="1" spans="13:13">
      <c r="M1" s="5" t="s">
        <v>0</v>
      </c>
    </row>
    <row r="2" spans="13:13">
      <c r="M2" s="5" t="s">
        <v>1</v>
      </c>
    </row>
    <row r="3" spans="13:13">
      <c r="M3" s="5" t="s">
        <v>2</v>
      </c>
    </row>
    <row r="5" spans="1:16">
      <c r="A5" s="6" t="s">
        <v>3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</row>
    <row r="6" spans="1:16">
      <c r="A6" s="6" t="s">
        <v>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>
      <c r="A7" s="35" t="s">
        <v>5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8" spans="1:16">
      <c r="A8" s="9" t="s">
        <v>6</v>
      </c>
      <c r="P8" s="32" t="s">
        <v>7</v>
      </c>
    </row>
    <row r="9" spans="1:16">
      <c r="A9" s="10" t="s">
        <v>8</v>
      </c>
      <c r="B9" s="10" t="s">
        <v>9</v>
      </c>
      <c r="C9" s="10" t="s">
        <v>10</v>
      </c>
      <c r="D9" s="11" t="s">
        <v>11</v>
      </c>
      <c r="E9" s="11" t="s">
        <v>12</v>
      </c>
      <c r="F9" s="11"/>
      <c r="G9" s="11"/>
      <c r="H9" s="11"/>
      <c r="I9" s="11"/>
      <c r="J9" s="11" t="s">
        <v>13</v>
      </c>
      <c r="K9" s="11"/>
      <c r="L9" s="11"/>
      <c r="M9" s="11"/>
      <c r="N9" s="11"/>
      <c r="O9" s="11"/>
      <c r="P9" s="11" t="s">
        <v>14</v>
      </c>
    </row>
    <row r="10" spans="1:16">
      <c r="A10" s="11"/>
      <c r="B10" s="11"/>
      <c r="C10" s="11"/>
      <c r="D10" s="11"/>
      <c r="E10" s="11" t="s">
        <v>15</v>
      </c>
      <c r="F10" s="11" t="s">
        <v>16</v>
      </c>
      <c r="G10" s="11" t="s">
        <v>17</v>
      </c>
      <c r="H10" s="11"/>
      <c r="I10" s="11" t="s">
        <v>18</v>
      </c>
      <c r="J10" s="11" t="s">
        <v>15</v>
      </c>
      <c r="K10" s="11" t="s">
        <v>19</v>
      </c>
      <c r="L10" s="11" t="s">
        <v>16</v>
      </c>
      <c r="M10" s="11" t="s">
        <v>17</v>
      </c>
      <c r="N10" s="11"/>
      <c r="O10" s="11" t="s">
        <v>18</v>
      </c>
      <c r="P10" s="11"/>
    </row>
    <row r="11" spans="1:16">
      <c r="A11" s="11"/>
      <c r="B11" s="11"/>
      <c r="C11" s="11"/>
      <c r="D11" s="11"/>
      <c r="E11" s="11"/>
      <c r="F11" s="11"/>
      <c r="G11" s="11" t="s">
        <v>20</v>
      </c>
      <c r="H11" s="11" t="s">
        <v>21</v>
      </c>
      <c r="I11" s="11"/>
      <c r="J11" s="11"/>
      <c r="K11" s="11"/>
      <c r="L11" s="11"/>
      <c r="M11" s="11" t="s">
        <v>20</v>
      </c>
      <c r="N11" s="11" t="s">
        <v>21</v>
      </c>
      <c r="O11" s="11"/>
      <c r="P11" s="11"/>
    </row>
    <row r="12" ht="44.25" customHeight="1" spans="1:16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</row>
    <row r="13" spans="1:16">
      <c r="A13" s="11">
        <v>1</v>
      </c>
      <c r="B13" s="11">
        <v>2</v>
      </c>
      <c r="C13" s="11">
        <v>3</v>
      </c>
      <c r="D13" s="11">
        <v>4</v>
      </c>
      <c r="E13" s="11">
        <v>5</v>
      </c>
      <c r="F13" s="11">
        <v>6</v>
      </c>
      <c r="G13" s="11">
        <v>7</v>
      </c>
      <c r="H13" s="11">
        <v>8</v>
      </c>
      <c r="I13" s="11">
        <v>9</v>
      </c>
      <c r="J13" s="11">
        <v>10</v>
      </c>
      <c r="K13" s="11">
        <v>11</v>
      </c>
      <c r="L13" s="11">
        <v>12</v>
      </c>
      <c r="M13" s="11">
        <v>13</v>
      </c>
      <c r="N13" s="11">
        <v>14</v>
      </c>
      <c r="O13" s="11">
        <v>15</v>
      </c>
      <c r="P13" s="11">
        <v>16</v>
      </c>
    </row>
    <row r="14" s="1" customFormat="1" ht="25.5" spans="1:16">
      <c r="A14" s="36" t="s">
        <v>22</v>
      </c>
      <c r="B14" s="12"/>
      <c r="C14" s="13"/>
      <c r="D14" s="13" t="s">
        <v>23</v>
      </c>
      <c r="E14" s="14">
        <f>E15</f>
        <v>38712</v>
      </c>
      <c r="F14" s="14">
        <f t="shared" ref="F14:O15" si="0">F15</f>
        <v>38712</v>
      </c>
      <c r="G14" s="14">
        <f t="shared" si="0"/>
        <v>0</v>
      </c>
      <c r="H14" s="14">
        <f t="shared" si="0"/>
        <v>0</v>
      </c>
      <c r="I14" s="14">
        <f t="shared" si="0"/>
        <v>0</v>
      </c>
      <c r="J14" s="14">
        <f t="shared" si="0"/>
        <v>0</v>
      </c>
      <c r="K14" s="14">
        <f t="shared" si="0"/>
        <v>0</v>
      </c>
      <c r="L14" s="14">
        <f t="shared" si="0"/>
        <v>0</v>
      </c>
      <c r="M14" s="14">
        <f t="shared" si="0"/>
        <v>0</v>
      </c>
      <c r="N14" s="14">
        <f t="shared" si="0"/>
        <v>0</v>
      </c>
      <c r="O14" s="14">
        <f t="shared" si="0"/>
        <v>0</v>
      </c>
      <c r="P14" s="23">
        <f t="shared" ref="P14:P29" si="1">E14+J14</f>
        <v>38712</v>
      </c>
    </row>
    <row r="15" s="2" customFormat="1" spans="1:16">
      <c r="A15" s="37" t="s">
        <v>24</v>
      </c>
      <c r="B15" s="15"/>
      <c r="C15" s="16"/>
      <c r="D15" s="17"/>
      <c r="E15" s="17">
        <f>E16</f>
        <v>38712</v>
      </c>
      <c r="F15" s="17">
        <f t="shared" si="0"/>
        <v>38712</v>
      </c>
      <c r="G15" s="17">
        <f t="shared" si="0"/>
        <v>0</v>
      </c>
      <c r="H15" s="17">
        <f t="shared" si="0"/>
        <v>0</v>
      </c>
      <c r="I15" s="17">
        <f t="shared" si="0"/>
        <v>0</v>
      </c>
      <c r="J15" s="17">
        <f t="shared" si="0"/>
        <v>0</v>
      </c>
      <c r="K15" s="17">
        <f t="shared" si="0"/>
        <v>0</v>
      </c>
      <c r="L15" s="17">
        <f t="shared" si="0"/>
        <v>0</v>
      </c>
      <c r="M15" s="17">
        <f t="shared" si="0"/>
        <v>0</v>
      </c>
      <c r="N15" s="17">
        <f t="shared" si="0"/>
        <v>0</v>
      </c>
      <c r="O15" s="17">
        <f t="shared" si="0"/>
        <v>0</v>
      </c>
      <c r="P15" s="23">
        <f t="shared" si="1"/>
        <v>38712</v>
      </c>
    </row>
    <row r="16" s="3" customFormat="1" ht="25.5" spans="1:16">
      <c r="A16" s="38" t="s">
        <v>25</v>
      </c>
      <c r="B16" s="18">
        <v>2010</v>
      </c>
      <c r="C16" s="39" t="s">
        <v>26</v>
      </c>
      <c r="D16" s="20" t="s">
        <v>27</v>
      </c>
      <c r="E16" s="20">
        <v>38712</v>
      </c>
      <c r="F16" s="20">
        <v>38712</v>
      </c>
      <c r="G16" s="20"/>
      <c r="H16" s="20">
        <v>0</v>
      </c>
      <c r="I16" s="20"/>
      <c r="J16" s="20"/>
      <c r="K16" s="20"/>
      <c r="L16" s="20"/>
      <c r="M16" s="20"/>
      <c r="N16" s="20"/>
      <c r="O16" s="20"/>
      <c r="P16" s="33">
        <f t="shared" si="1"/>
        <v>38712</v>
      </c>
    </row>
    <row r="17" ht="25.5" spans="1:16">
      <c r="A17" s="40" t="s">
        <v>28</v>
      </c>
      <c r="B17" s="21"/>
      <c r="C17" s="22"/>
      <c r="D17" s="41" t="s">
        <v>29</v>
      </c>
      <c r="E17" s="23">
        <f>E18</f>
        <v>0</v>
      </c>
      <c r="F17" s="23">
        <f t="shared" ref="F17:O17" si="2">F18</f>
        <v>0</v>
      </c>
      <c r="G17" s="23">
        <f t="shared" si="2"/>
        <v>0</v>
      </c>
      <c r="H17" s="23">
        <f t="shared" si="2"/>
        <v>0</v>
      </c>
      <c r="I17" s="23">
        <f t="shared" si="2"/>
        <v>0</v>
      </c>
      <c r="J17" s="23">
        <f t="shared" si="2"/>
        <v>0</v>
      </c>
      <c r="K17" s="23">
        <f t="shared" si="2"/>
        <v>0</v>
      </c>
      <c r="L17" s="23">
        <f t="shared" si="2"/>
        <v>0</v>
      </c>
      <c r="M17" s="23">
        <f t="shared" si="2"/>
        <v>0</v>
      </c>
      <c r="N17" s="23">
        <f t="shared" si="2"/>
        <v>0</v>
      </c>
      <c r="O17" s="23">
        <f t="shared" si="2"/>
        <v>0</v>
      </c>
      <c r="P17" s="23">
        <f t="shared" si="1"/>
        <v>0</v>
      </c>
    </row>
    <row r="18" spans="1:16">
      <c r="A18" s="40" t="s">
        <v>30</v>
      </c>
      <c r="B18" s="21"/>
      <c r="C18" s="22"/>
      <c r="D18" s="23"/>
      <c r="E18" s="23">
        <f>SUM(E19:E20)</f>
        <v>0</v>
      </c>
      <c r="F18" s="23">
        <f t="shared" ref="F18:O18" si="3">SUM(F19:F20)</f>
        <v>0</v>
      </c>
      <c r="G18" s="23">
        <f t="shared" si="3"/>
        <v>0</v>
      </c>
      <c r="H18" s="23">
        <f t="shared" si="3"/>
        <v>0</v>
      </c>
      <c r="I18" s="23">
        <f t="shared" si="3"/>
        <v>0</v>
      </c>
      <c r="J18" s="23">
        <f t="shared" si="3"/>
        <v>0</v>
      </c>
      <c r="K18" s="23">
        <f t="shared" si="3"/>
        <v>0</v>
      </c>
      <c r="L18" s="23">
        <f t="shared" si="3"/>
        <v>0</v>
      </c>
      <c r="M18" s="23">
        <f t="shared" si="3"/>
        <v>0</v>
      </c>
      <c r="N18" s="23">
        <f t="shared" si="3"/>
        <v>0</v>
      </c>
      <c r="O18" s="23">
        <f t="shared" si="3"/>
        <v>0</v>
      </c>
      <c r="P18" s="23">
        <f t="shared" si="1"/>
        <v>0</v>
      </c>
    </row>
    <row r="19" ht="28.9" customHeight="1" spans="1:16">
      <c r="A19" s="42" t="s">
        <v>31</v>
      </c>
      <c r="B19" s="11">
        <v>4040</v>
      </c>
      <c r="C19" s="43" t="s">
        <v>32</v>
      </c>
      <c r="D19" s="25" t="s">
        <v>33</v>
      </c>
      <c r="E19" s="25">
        <v>-101500</v>
      </c>
      <c r="F19" s="25">
        <v>-101500</v>
      </c>
      <c r="G19" s="25"/>
      <c r="H19" s="25"/>
      <c r="I19" s="25"/>
      <c r="J19" s="25"/>
      <c r="K19" s="25"/>
      <c r="L19" s="25"/>
      <c r="M19" s="25"/>
      <c r="N19" s="25"/>
      <c r="O19" s="25"/>
      <c r="P19" s="23">
        <f t="shared" si="1"/>
        <v>-101500</v>
      </c>
    </row>
    <row r="20" ht="28.9" customHeight="1" spans="1:16">
      <c r="A20" s="42" t="s">
        <v>34</v>
      </c>
      <c r="B20" s="11">
        <v>4060</v>
      </c>
      <c r="C20" s="43" t="s">
        <v>35</v>
      </c>
      <c r="D20" s="25" t="s">
        <v>36</v>
      </c>
      <c r="E20" s="25">
        <v>101500</v>
      </c>
      <c r="F20" s="25">
        <v>101500</v>
      </c>
      <c r="G20" s="25"/>
      <c r="H20" s="25"/>
      <c r="I20" s="25"/>
      <c r="J20" s="25"/>
      <c r="K20" s="25"/>
      <c r="L20" s="25"/>
      <c r="M20" s="25"/>
      <c r="N20" s="25"/>
      <c r="O20" s="25"/>
      <c r="P20" s="23">
        <f t="shared" si="1"/>
        <v>101500</v>
      </c>
    </row>
    <row r="21" ht="28.9" customHeight="1" spans="1:16">
      <c r="A21" s="40" t="s">
        <v>37</v>
      </c>
      <c r="B21" s="21"/>
      <c r="C21" s="22"/>
      <c r="D21" s="41" t="s">
        <v>38</v>
      </c>
      <c r="E21" s="14">
        <f>E22</f>
        <v>5000000</v>
      </c>
      <c r="F21" s="14">
        <f t="shared" ref="F21:O21" si="4">F22</f>
        <v>5000000</v>
      </c>
      <c r="G21" s="14">
        <f t="shared" si="4"/>
        <v>0</v>
      </c>
      <c r="H21" s="14">
        <f t="shared" si="4"/>
        <v>0</v>
      </c>
      <c r="I21" s="14">
        <f t="shared" si="4"/>
        <v>0</v>
      </c>
      <c r="J21" s="14">
        <f t="shared" si="4"/>
        <v>0</v>
      </c>
      <c r="K21" s="14">
        <f t="shared" si="4"/>
        <v>0</v>
      </c>
      <c r="L21" s="23">
        <f t="shared" si="4"/>
        <v>0</v>
      </c>
      <c r="M21" s="23">
        <f t="shared" si="4"/>
        <v>0</v>
      </c>
      <c r="N21" s="23">
        <f t="shared" si="4"/>
        <v>0</v>
      </c>
      <c r="O21" s="23">
        <f t="shared" si="4"/>
        <v>0</v>
      </c>
      <c r="P21" s="23">
        <f t="shared" si="1"/>
        <v>5000000</v>
      </c>
    </row>
    <row r="22" ht="15" customHeight="1" spans="1:16">
      <c r="A22" s="40" t="s">
        <v>39</v>
      </c>
      <c r="B22" s="21"/>
      <c r="C22" s="22"/>
      <c r="D22" s="23"/>
      <c r="E22" s="14">
        <f>SUM(E23:E24)</f>
        <v>5000000</v>
      </c>
      <c r="F22" s="14">
        <f t="shared" ref="F22:O22" si="5">SUM(F23:F24)</f>
        <v>5000000</v>
      </c>
      <c r="G22" s="14">
        <f t="shared" si="5"/>
        <v>0</v>
      </c>
      <c r="H22" s="14">
        <f t="shared" si="5"/>
        <v>0</v>
      </c>
      <c r="I22" s="14">
        <f t="shared" si="5"/>
        <v>0</v>
      </c>
      <c r="J22" s="14">
        <f t="shared" si="5"/>
        <v>0</v>
      </c>
      <c r="K22" s="14">
        <f t="shared" si="5"/>
        <v>0</v>
      </c>
      <c r="L22" s="14">
        <f t="shared" si="5"/>
        <v>0</v>
      </c>
      <c r="M22" s="14">
        <f t="shared" si="5"/>
        <v>0</v>
      </c>
      <c r="N22" s="14">
        <f t="shared" si="5"/>
        <v>0</v>
      </c>
      <c r="O22" s="14">
        <f t="shared" si="5"/>
        <v>0</v>
      </c>
      <c r="P22" s="23">
        <f t="shared" si="1"/>
        <v>5000000</v>
      </c>
    </row>
    <row r="23" ht="51" spans="1:16">
      <c r="A23" s="11">
        <v>1216020</v>
      </c>
      <c r="B23" s="11">
        <v>6020</v>
      </c>
      <c r="C23" s="43" t="s">
        <v>40</v>
      </c>
      <c r="D23" s="25" t="s">
        <v>41</v>
      </c>
      <c r="E23" s="17">
        <v>4000000</v>
      </c>
      <c r="F23" s="17">
        <v>4000000</v>
      </c>
      <c r="G23" s="14"/>
      <c r="H23" s="14"/>
      <c r="I23" s="14"/>
      <c r="J23" s="14"/>
      <c r="K23" s="14"/>
      <c r="L23" s="14"/>
      <c r="M23" s="14"/>
      <c r="N23" s="14"/>
      <c r="O23" s="14"/>
      <c r="P23" s="23">
        <f t="shared" si="1"/>
        <v>4000000</v>
      </c>
    </row>
    <row r="24" spans="1:16">
      <c r="A24" s="11">
        <v>1216030</v>
      </c>
      <c r="B24" s="11">
        <v>6030</v>
      </c>
      <c r="C24" s="43" t="s">
        <v>40</v>
      </c>
      <c r="D24" s="25" t="s">
        <v>42</v>
      </c>
      <c r="E24" s="17">
        <v>1000000</v>
      </c>
      <c r="F24" s="17">
        <v>1000000</v>
      </c>
      <c r="G24" s="14"/>
      <c r="H24" s="14"/>
      <c r="I24" s="14"/>
      <c r="J24" s="14"/>
      <c r="K24" s="14"/>
      <c r="L24" s="14"/>
      <c r="M24" s="14"/>
      <c r="N24" s="14"/>
      <c r="O24" s="14"/>
      <c r="P24" s="23">
        <f t="shared" si="1"/>
        <v>1000000</v>
      </c>
    </row>
    <row r="25" s="4" customFormat="1" ht="51" customHeight="1" spans="1:16">
      <c r="A25" s="21">
        <v>3700000</v>
      </c>
      <c r="B25" s="21"/>
      <c r="C25" s="22"/>
      <c r="D25" s="23" t="s">
        <v>43</v>
      </c>
      <c r="E25" s="14">
        <f>E26</f>
        <v>-5238712</v>
      </c>
      <c r="F25" s="14">
        <f t="shared" ref="F25:O25" si="6">F26</f>
        <v>-5238712</v>
      </c>
      <c r="G25" s="14">
        <f t="shared" si="6"/>
        <v>0</v>
      </c>
      <c r="H25" s="14">
        <f t="shared" si="6"/>
        <v>0</v>
      </c>
      <c r="I25" s="14">
        <f t="shared" si="6"/>
        <v>0</v>
      </c>
      <c r="J25" s="14">
        <f t="shared" si="6"/>
        <v>200000</v>
      </c>
      <c r="K25" s="14">
        <f t="shared" si="6"/>
        <v>200000</v>
      </c>
      <c r="L25" s="14">
        <f t="shared" si="6"/>
        <v>0</v>
      </c>
      <c r="M25" s="14">
        <f t="shared" si="6"/>
        <v>0</v>
      </c>
      <c r="N25" s="14">
        <f t="shared" si="6"/>
        <v>0</v>
      </c>
      <c r="O25" s="14">
        <f t="shared" si="6"/>
        <v>200000</v>
      </c>
      <c r="P25" s="23">
        <f t="shared" si="1"/>
        <v>-5038712</v>
      </c>
    </row>
    <row r="26" spans="1:16">
      <c r="A26" s="11">
        <v>3710000</v>
      </c>
      <c r="B26" s="11"/>
      <c r="C26" s="24"/>
      <c r="D26" s="25"/>
      <c r="E26" s="17">
        <f>E27+E28</f>
        <v>-5238712</v>
      </c>
      <c r="F26" s="17">
        <f t="shared" ref="F26:O26" si="7">F27+F28</f>
        <v>-5238712</v>
      </c>
      <c r="G26" s="17">
        <f t="shared" si="7"/>
        <v>0</v>
      </c>
      <c r="H26" s="17">
        <f t="shared" si="7"/>
        <v>0</v>
      </c>
      <c r="I26" s="17">
        <f t="shared" si="7"/>
        <v>0</v>
      </c>
      <c r="J26" s="17">
        <f t="shared" si="7"/>
        <v>200000</v>
      </c>
      <c r="K26" s="17">
        <f t="shared" si="7"/>
        <v>200000</v>
      </c>
      <c r="L26" s="17">
        <f t="shared" si="7"/>
        <v>0</v>
      </c>
      <c r="M26" s="17">
        <f t="shared" si="7"/>
        <v>0</v>
      </c>
      <c r="N26" s="17">
        <f t="shared" si="7"/>
        <v>0</v>
      </c>
      <c r="O26" s="17">
        <f t="shared" si="7"/>
        <v>200000</v>
      </c>
      <c r="P26" s="23">
        <f t="shared" si="1"/>
        <v>-5038712</v>
      </c>
    </row>
    <row r="27" ht="25.5" spans="1:16">
      <c r="A27" s="11">
        <v>3717370</v>
      </c>
      <c r="B27" s="11">
        <v>7370</v>
      </c>
      <c r="C27" s="43" t="s">
        <v>44</v>
      </c>
      <c r="D27" s="25" t="s">
        <v>45</v>
      </c>
      <c r="E27" s="17">
        <v>-5238712</v>
      </c>
      <c r="F27" s="17">
        <v>-5238712</v>
      </c>
      <c r="G27" s="17"/>
      <c r="H27" s="17"/>
      <c r="I27" s="17"/>
      <c r="J27" s="17"/>
      <c r="K27" s="17"/>
      <c r="L27" s="25"/>
      <c r="M27" s="25"/>
      <c r="N27" s="25"/>
      <c r="O27" s="25"/>
      <c r="P27" s="23">
        <f t="shared" si="1"/>
        <v>-5238712</v>
      </c>
    </row>
    <row r="28" spans="1:16">
      <c r="A28" s="11">
        <v>3719770</v>
      </c>
      <c r="B28" s="11">
        <v>9770</v>
      </c>
      <c r="C28" s="43" t="s">
        <v>46</v>
      </c>
      <c r="D28" s="25" t="s">
        <v>47</v>
      </c>
      <c r="E28" s="17"/>
      <c r="F28" s="17"/>
      <c r="G28" s="17"/>
      <c r="H28" s="17"/>
      <c r="I28" s="17"/>
      <c r="J28" s="17">
        <v>200000</v>
      </c>
      <c r="K28" s="17">
        <v>200000</v>
      </c>
      <c r="L28" s="25"/>
      <c r="M28" s="25"/>
      <c r="N28" s="25"/>
      <c r="O28" s="25">
        <v>200000</v>
      </c>
      <c r="P28" s="23">
        <f t="shared" si="1"/>
        <v>200000</v>
      </c>
    </row>
    <row r="29" spans="1:17">
      <c r="A29" s="12" t="s">
        <v>48</v>
      </c>
      <c r="B29" s="12" t="s">
        <v>48</v>
      </c>
      <c r="C29" s="13" t="s">
        <v>48</v>
      </c>
      <c r="D29" s="14" t="s">
        <v>49</v>
      </c>
      <c r="E29" s="14">
        <f>E25+E17+E14+E21</f>
        <v>-200000</v>
      </c>
      <c r="F29" s="14">
        <f t="shared" ref="F29:O29" si="8">F25+F17+F14+F21</f>
        <v>-200000</v>
      </c>
      <c r="G29" s="14">
        <f t="shared" si="8"/>
        <v>0</v>
      </c>
      <c r="H29" s="14">
        <f t="shared" si="8"/>
        <v>0</v>
      </c>
      <c r="I29" s="14">
        <f t="shared" si="8"/>
        <v>0</v>
      </c>
      <c r="J29" s="14">
        <f t="shared" si="8"/>
        <v>200000</v>
      </c>
      <c r="K29" s="14">
        <f t="shared" si="8"/>
        <v>200000</v>
      </c>
      <c r="L29" s="14">
        <f t="shared" si="8"/>
        <v>0</v>
      </c>
      <c r="M29" s="14">
        <f t="shared" si="8"/>
        <v>0</v>
      </c>
      <c r="N29" s="14">
        <f t="shared" si="8"/>
        <v>0</v>
      </c>
      <c r="O29" s="14">
        <f t="shared" si="8"/>
        <v>200000</v>
      </c>
      <c r="P29" s="23">
        <f t="shared" si="1"/>
        <v>0</v>
      </c>
      <c r="Q29" s="2"/>
    </row>
    <row r="30" spans="1:17">
      <c r="A30" s="26"/>
      <c r="B30" s="26"/>
      <c r="C30" s="26"/>
      <c r="D30" s="26"/>
      <c r="E30" s="27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"/>
    </row>
    <row r="31" spans="1:17">
      <c r="A31" s="26"/>
      <c r="B31" s="26"/>
      <c r="C31" s="26"/>
      <c r="D31" s="26"/>
      <c r="E31" s="27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"/>
    </row>
    <row r="32" ht="65.45" customHeight="1" spans="1:16">
      <c r="A32" s="28" t="s">
        <v>50</v>
      </c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</row>
    <row r="34" ht="34.5" customHeight="1" spans="2:11">
      <c r="B34" s="29"/>
      <c r="C34" s="29"/>
      <c r="D34" s="29"/>
      <c r="E34" s="29"/>
      <c r="F34" s="29"/>
      <c r="G34" s="29"/>
      <c r="H34" s="29"/>
      <c r="I34" s="29"/>
      <c r="J34" s="29"/>
      <c r="K34" s="29"/>
    </row>
    <row r="35" spans="2:18"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31"/>
      <c r="M35" s="31"/>
      <c r="N35" s="31"/>
      <c r="O35" s="31"/>
      <c r="P35" s="31"/>
      <c r="Q35" s="34"/>
      <c r="R35" s="34"/>
    </row>
    <row r="36" spans="5:18"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4"/>
      <c r="R36" s="34"/>
    </row>
    <row r="37" spans="5:18"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4"/>
      <c r="R37" s="34"/>
    </row>
    <row r="38" spans="5:18"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4"/>
      <c r="R38" s="34"/>
    </row>
    <row r="39" spans="5:18"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4"/>
      <c r="R39" s="34"/>
    </row>
    <row r="40" spans="5:18"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4"/>
      <c r="R40" s="34"/>
    </row>
  </sheetData>
  <mergeCells count="24">
    <mergeCell ref="A5:P5"/>
    <mergeCell ref="A6:P6"/>
    <mergeCell ref="E9:I9"/>
    <mergeCell ref="J9:O9"/>
    <mergeCell ref="G10:H10"/>
    <mergeCell ref="M10:N10"/>
    <mergeCell ref="A32:P32"/>
    <mergeCell ref="A9:A12"/>
    <mergeCell ref="B9:B12"/>
    <mergeCell ref="C9:C12"/>
    <mergeCell ref="D9:D12"/>
    <mergeCell ref="E10:E12"/>
    <mergeCell ref="F10:F12"/>
    <mergeCell ref="G11:G12"/>
    <mergeCell ref="H11:H12"/>
    <mergeCell ref="I10:I12"/>
    <mergeCell ref="J10:J12"/>
    <mergeCell ref="K10:K12"/>
    <mergeCell ref="L10:L12"/>
    <mergeCell ref="M11:M12"/>
    <mergeCell ref="N11:N12"/>
    <mergeCell ref="O10:O12"/>
    <mergeCell ref="P9:P12"/>
    <mergeCell ref="B34:K35"/>
  </mergeCells>
  <pageMargins left="0.51" right="0.196850393700787" top="0.393700787401575" bottom="0.196850393700787" header="0" footer="0"/>
  <pageSetup paperSize="9" scale="60" fitToHeight="50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</cp:lastModifiedBy>
  <dcterms:created xsi:type="dcterms:W3CDTF">2021-11-16T08:44:00Z</dcterms:created>
  <cp:lastPrinted>2022-06-20T10:36:00Z</cp:lastPrinted>
  <dcterms:modified xsi:type="dcterms:W3CDTF">2022-06-28T07:05:32Z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6369ECA7901F4DA78713D0BD8E11CAC6</vt:lpwstr>
  </property>
  <property fmtid="{D5CDD505-2E9C-101B-9397-08002B2CF9AE}" pid="3" name="KSOProductBuildVer">
    <vt:lpwstr>1049-11.2.0.11156</vt:lpwstr>
  </property>
</Properties>
</file>