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<sst xmlns="http://schemas.openxmlformats.org/spreadsheetml/2006/main" count="34" uniqueCount="34">
  <si>
    <t>Додаток 1</t>
  </si>
  <si>
    <t>до рішення виконкому</t>
  </si>
  <si>
    <t>від 11.07.2022 №192</t>
  </si>
  <si>
    <t>ДОХОДИ
бюджету Дрогобицької міської територіальної громади у 2022 році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</si>
  <si>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</si>
  <si>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</si>
  <si>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</si>
  <si>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</si>
  <si>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</si>
  <si>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</si>
  <si>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</si>
  <si>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</si>
  <si>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</si>
  <si>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</si>
  <si>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</si>
  <si>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</si>
  <si>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</si>
  <si>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</si>
  <si>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Внутрішні податки на товари та послуги  </t>
  </si>
  <si>
    <t>Акцизний податок з ввезених на митну територію України підакцизних товарів (продукції) </t>
  </si>
  <si>
    <t>Пальне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</si>
  <si>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</si>
  <si>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</si>
  <si>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Місцеві податки та збори, що сплачуються (перераховуються) згідно з Податковим кодексом України</t>
  </si>
  <si>
    <t>Єдиний податок  </t>
  </si>
  <si>
    <t>Єдиний податок з фізичних осіб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</si>
  <si>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</si>
  <si>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</si>
  <si>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</si>
  <si>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</si>
  <si>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X</t>
  </si>
  <si>
    <t>Разом доходів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</si>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</sst>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5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26" borderId="10" applyNumberFormat="0" applyAlignment="0" applyProtection="0">
      <alignment vertical="center"/>
    </xf>
    <xf numFmtId="0" fontId="17" fillId="14" borderId="8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1" xfId="0" applyFont="1" applyFill="1" applyBorder="1" applyAlignment="1" quotePrefix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2"/>
  <sheetViews>
    <sheetView tabSelected="1" view="pageBreakPreview" zoomScale="90" zoomScaleNormal="100" workbookViewId="0">
      <selection activeCell="E4" sqref="E4"/>
    </sheetView>
  </sheetViews>
  <sheetFormatPr defaultColWidth="9" defaultRowHeight="12.75" outlineLevelCol="5"/>
  <cols>
    <col min="1" max="1" width="11.2857142857143" style="2" customWidth="1"/>
    <col min="2" max="2" width="41" style="2" customWidth="1"/>
    <col min="3" max="3" width="14.1428571428571" style="2" customWidth="1"/>
    <col min="4" max="4" width="14" style="2" customWidth="1"/>
    <col min="5" max="5" width="14.1428571428571" style="2" customWidth="1"/>
    <col min="6" max="6" width="14.7142857142857" style="2" customWidth="1"/>
  </cols>
  <sheetData>
    <row r="1" spans="5:5">
      <c r="E1" s="2" t="s">
        <v>0</v>
      </c>
    </row>
    <row r="2" spans="5:5">
      <c r="E2" s="2" t="s">
        <v>1</v>
      </c>
    </row>
    <row r="3" spans="5:5">
      <c r="E3" s="2" t="s">
        <v>2</v>
      </c>
    </row>
    <row r="5" ht="25.5" customHeight="1" spans="1:6">
      <c r="A5" s="3" t="s">
        <v>3</v>
      </c>
      <c r="B5" s="4"/>
      <c r="C5" s="4"/>
      <c r="D5" s="4"/>
      <c r="E5" s="4"/>
      <c r="F5" s="4"/>
    </row>
    <row r="6" ht="25.5" customHeight="1" spans="1:6">
      <c r="A6" s="25" t="s">
        <v>4</v>
      </c>
      <c r="B6" s="4"/>
      <c r="C6" s="4"/>
      <c r="D6" s="4"/>
      <c r="E6" s="4"/>
      <c r="F6" s="4"/>
    </row>
    <row r="7" spans="1:6">
      <c r="A7" s="6" t="s">
        <v>5</v>
      </c>
      <c r="F7" s="7" t="s">
        <v>6</v>
      </c>
    </row>
    <row r="8" spans="1:6">
      <c r="A8" s="8" t="s">
        <v>7</v>
      </c>
      <c r="B8" s="8" t="s">
        <v>8</v>
      </c>
      <c r="C8" s="8" t="s">
        <v>9</v>
      </c>
      <c r="D8" s="8" t="s">
        <v>10</v>
      </c>
      <c r="E8" s="8" t="s">
        <v>11</v>
      </c>
      <c r="F8" s="8"/>
    </row>
    <row r="9" spans="1:6">
      <c r="A9" s="8"/>
      <c r="B9" s="8"/>
      <c r="C9" s="8"/>
      <c r="D9" s="8"/>
      <c r="E9" s="8" t="s">
        <v>12</v>
      </c>
      <c r="F9" s="9" t="s">
        <v>13</v>
      </c>
    </row>
    <row r="10" spans="1:6">
      <c r="A10" s="8"/>
      <c r="B10" s="8"/>
      <c r="C10" s="8"/>
      <c r="D10" s="8"/>
      <c r="E10" s="8"/>
      <c r="F10" s="8"/>
    </row>
    <row r="11" spans="1:6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6">
      <c r="A12" s="10">
        <v>10000000</v>
      </c>
      <c r="B12" s="11" t="s">
        <v>14</v>
      </c>
      <c r="C12" s="12">
        <f t="shared" ref="C12:C23" si="0">D12+E12</f>
        <v>14200000</v>
      </c>
      <c r="D12" s="12">
        <f>D13+D16</f>
        <v>14200000</v>
      </c>
      <c r="E12" s="12">
        <v>0</v>
      </c>
      <c r="F12" s="12">
        <v>0</v>
      </c>
    </row>
    <row r="13" ht="25.5" spans="1:6">
      <c r="A13" s="10">
        <v>11000000</v>
      </c>
      <c r="B13" s="11" t="s">
        <v>15</v>
      </c>
      <c r="C13" s="12">
        <f t="shared" si="0"/>
        <v>18157000</v>
      </c>
      <c r="D13" s="12">
        <f>D14+D21</f>
        <v>18157000</v>
      </c>
      <c r="E13" s="12">
        <v>0</v>
      </c>
      <c r="F13" s="12">
        <v>0</v>
      </c>
    </row>
    <row r="14" spans="1:6">
      <c r="A14" s="10">
        <v>11010000</v>
      </c>
      <c r="B14" s="11" t="s">
        <v>16</v>
      </c>
      <c r="C14" s="12">
        <f t="shared" si="0"/>
        <v>16657000</v>
      </c>
      <c r="D14" s="12">
        <f>D15</f>
        <v>16657000</v>
      </c>
      <c r="E14" s="12">
        <v>0</v>
      </c>
      <c r="F14" s="12">
        <v>0</v>
      </c>
    </row>
    <row r="15" ht="63.75" spans="1:6">
      <c r="A15" s="13">
        <v>11010200</v>
      </c>
      <c r="B15" s="14" t="s">
        <v>17</v>
      </c>
      <c r="C15" s="15">
        <f t="shared" si="0"/>
        <v>16657000</v>
      </c>
      <c r="D15" s="15">
        <f>17157000-500000</f>
        <v>16657000</v>
      </c>
      <c r="E15" s="15">
        <v>0</v>
      </c>
      <c r="F15" s="15">
        <v>0</v>
      </c>
    </row>
    <row r="16" spans="1:6">
      <c r="A16" s="10">
        <v>14000000</v>
      </c>
      <c r="B16" s="11" t="s">
        <v>18</v>
      </c>
      <c r="C16" s="12">
        <f t="shared" si="0"/>
        <v>-3957000</v>
      </c>
      <c r="D16" s="12">
        <f>D17+D19</f>
        <v>-3957000</v>
      </c>
      <c r="E16" s="12">
        <f t="shared" ref="E16:F16" si="1">E17+E19</f>
        <v>0</v>
      </c>
      <c r="F16" s="12">
        <f t="shared" si="1"/>
        <v>0</v>
      </c>
    </row>
    <row r="17" ht="25.5" spans="1:6">
      <c r="A17" s="10">
        <v>14030000</v>
      </c>
      <c r="B17" s="11" t="s">
        <v>19</v>
      </c>
      <c r="C17" s="12">
        <f t="shared" si="0"/>
        <v>-5607000</v>
      </c>
      <c r="D17" s="12">
        <f>D18</f>
        <v>-5607000</v>
      </c>
      <c r="E17" s="12">
        <v>0</v>
      </c>
      <c r="F17" s="12">
        <v>0</v>
      </c>
    </row>
    <row r="18" spans="1:6">
      <c r="A18" s="13">
        <v>14031900</v>
      </c>
      <c r="B18" s="14" t="s">
        <v>20</v>
      </c>
      <c r="C18" s="15">
        <f t="shared" si="0"/>
        <v>-5607000</v>
      </c>
      <c r="D18" s="15">
        <v>-5607000</v>
      </c>
      <c r="E18" s="15">
        <v>0</v>
      </c>
      <c r="F18" s="15">
        <v>0</v>
      </c>
    </row>
    <row r="19" s="1" customFormat="1" ht="38.25" spans="1:6">
      <c r="A19" s="10">
        <v>14040000</v>
      </c>
      <c r="B19" s="11" t="s">
        <v>21</v>
      </c>
      <c r="C19" s="12">
        <f t="shared" si="0"/>
        <v>1650000</v>
      </c>
      <c r="D19" s="12">
        <f>D20</f>
        <v>1650000</v>
      </c>
      <c r="E19" s="12">
        <f t="shared" ref="E19:F19" si="2">E20</f>
        <v>0</v>
      </c>
      <c r="F19" s="12">
        <f t="shared" si="2"/>
        <v>0</v>
      </c>
    </row>
    <row r="20" ht="76.5" spans="1:6">
      <c r="A20" s="16">
        <v>14040100</v>
      </c>
      <c r="B20" s="17" t="s">
        <v>22</v>
      </c>
      <c r="C20" s="15">
        <f t="shared" si="0"/>
        <v>1650000</v>
      </c>
      <c r="D20" s="15">
        <v>1650000</v>
      </c>
      <c r="E20" s="15">
        <v>0</v>
      </c>
      <c r="F20" s="15">
        <v>0</v>
      </c>
    </row>
    <row r="21" ht="38.25" spans="1:6">
      <c r="A21" s="18">
        <v>18000000</v>
      </c>
      <c r="B21" s="19" t="s">
        <v>23</v>
      </c>
      <c r="C21" s="12">
        <f t="shared" si="0"/>
        <v>1500000</v>
      </c>
      <c r="D21" s="12">
        <f>SUM(D22)</f>
        <v>1500000</v>
      </c>
      <c r="E21" s="12">
        <v>0</v>
      </c>
      <c r="F21" s="12">
        <v>0</v>
      </c>
    </row>
    <row r="22" spans="1:6">
      <c r="A22" s="18">
        <v>18050000</v>
      </c>
      <c r="B22" s="19" t="s">
        <v>24</v>
      </c>
      <c r="C22" s="12">
        <f t="shared" si="0"/>
        <v>1500000</v>
      </c>
      <c r="D22" s="12">
        <f>D23</f>
        <v>1500000</v>
      </c>
      <c r="E22" s="12">
        <v>0</v>
      </c>
      <c r="F22" s="12">
        <v>0</v>
      </c>
    </row>
    <row r="23" spans="1:6">
      <c r="A23" s="16">
        <v>18050400</v>
      </c>
      <c r="B23" s="17" t="s">
        <v>25</v>
      </c>
      <c r="C23" s="15">
        <f t="shared" si="0"/>
        <v>1500000</v>
      </c>
      <c r="D23" s="15">
        <v>1500000</v>
      </c>
      <c r="E23" s="15">
        <v>0</v>
      </c>
      <c r="F23" s="15">
        <v>0</v>
      </c>
    </row>
    <row r="24" spans="1:6">
      <c r="A24" s="10">
        <v>20000000</v>
      </c>
      <c r="B24" s="11" t="s">
        <v>26</v>
      </c>
      <c r="C24" s="12">
        <f t="shared" ref="C24:C27" si="3">D24+E24</f>
        <v>800000</v>
      </c>
      <c r="D24" s="12">
        <f>D27</f>
        <v>800000</v>
      </c>
      <c r="E24" s="12">
        <v>0</v>
      </c>
      <c r="F24" s="12">
        <v>0</v>
      </c>
    </row>
    <row r="25" ht="25.5" spans="1:6">
      <c r="A25" s="10">
        <v>22000000</v>
      </c>
      <c r="B25" s="11" t="s">
        <v>27</v>
      </c>
      <c r="C25" s="12">
        <f t="shared" si="3"/>
        <v>800000</v>
      </c>
      <c r="D25" s="12">
        <f>D26</f>
        <v>800000</v>
      </c>
      <c r="E25" s="12">
        <v>0</v>
      </c>
      <c r="F25" s="12">
        <v>0</v>
      </c>
    </row>
    <row r="26" spans="1:6">
      <c r="A26" s="10">
        <v>22010000</v>
      </c>
      <c r="B26" s="11" t="s">
        <v>28</v>
      </c>
      <c r="C26" s="12">
        <f t="shared" si="3"/>
        <v>800000</v>
      </c>
      <c r="D26" s="12">
        <f>SUM(D27:D27)</f>
        <v>800000</v>
      </c>
      <c r="E26" s="12">
        <v>0</v>
      </c>
      <c r="F26" s="12">
        <v>0</v>
      </c>
    </row>
    <row r="27" spans="1:6">
      <c r="A27" s="13">
        <v>22012500</v>
      </c>
      <c r="B27" s="14" t="s">
        <v>29</v>
      </c>
      <c r="C27" s="15">
        <f t="shared" si="3"/>
        <v>800000</v>
      </c>
      <c r="D27" s="15">
        <v>800000</v>
      </c>
      <c r="E27" s="15">
        <v>0</v>
      </c>
      <c r="F27" s="15">
        <v>0</v>
      </c>
    </row>
    <row r="28" spans="1:6">
      <c r="A28" s="20" t="s">
        <v>30</v>
      </c>
      <c r="B28" s="11" t="s">
        <v>31</v>
      </c>
      <c r="C28" s="12">
        <f t="shared" ref="C28" si="4">D28+E28</f>
        <v>15000000</v>
      </c>
      <c r="D28" s="12">
        <f>D12+D24</f>
        <v>15000000</v>
      </c>
      <c r="E28" s="12">
        <v>0</v>
      </c>
      <c r="F28" s="12">
        <v>0</v>
      </c>
    </row>
    <row r="31" ht="61.5" customHeight="1" spans="1:6">
      <c r="A31" s="21"/>
      <c r="B31" s="22" t="s">
        <v>32</v>
      </c>
      <c r="C31" s="22"/>
      <c r="D31" s="23"/>
      <c r="E31" s="24" t="s">
        <v>33</v>
      </c>
      <c r="F31" s="24"/>
    </row>
    <row r="32" ht="18.75" spans="2:6">
      <c r="B32" s="23"/>
      <c r="C32" s="23"/>
      <c r="D32" s="23"/>
      <c r="E32" s="23"/>
      <c r="F32" s="23"/>
    </row>
  </sheetData>
  <mergeCells count="10">
    <mergeCell ref="A5:F5"/>
    <mergeCell ref="E8:F8"/>
    <mergeCell ref="B31:C31"/>
    <mergeCell ref="E31:F31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92" fitToHeight="50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2021-11-16T09:11:00Z</dcterms:created>
  <cp:lastPrinted>2022-07-07T11:24:00Z</cp:lastPrinted>
  <dcterms:modified xsi:type="dcterms:W3CDTF">2022-07-12T06:35:44Z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4092F6BF8A804D30B0BF4C764E02A0AF</vt:lpwstr>
  </property>
  <property fmtid="{D5CDD505-2E9C-101B-9397-08002B2CF9AE}" pid="3" name="KSOProductBuildVer">
    <vt:lpwstr>1049-11.2.0.11191</vt:lpwstr>
  </property>
</Properties>
</file>