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0730" windowHeight="11760"/>
  </bookViews>
  <sheets>
    <sheet name="Лист1" sheetId="1" r:id="rId1"/>
  </sheets>
  <definedNames>
    <definedName name="_xlnm.Print_Area" localSheetId="0">Лист1!$A$1:$F$60</definedName>
  </definedNames>
  <calcPr calcId="125725"/>
</workbook>
</file>

<file path=xl/calcChain.xml><?xml version="1.0" encoding="utf-8"?>
<calcChain xmlns="http://schemas.openxmlformats.org/spreadsheetml/2006/main">
  <c r="D14" i="1"/>
  <c r="D35"/>
  <c r="D56"/>
  <c r="D55" s="1"/>
  <c r="C55" s="1"/>
  <c r="D52"/>
  <c r="C52" s="1"/>
  <c r="D49"/>
  <c r="D48" s="1"/>
  <c r="D47" s="1"/>
  <c r="D43"/>
  <c r="C43" s="1"/>
  <c r="C39"/>
  <c r="C40"/>
  <c r="C41"/>
  <c r="C42"/>
  <c r="C44"/>
  <c r="C45"/>
  <c r="C46"/>
  <c r="C50"/>
  <c r="C51"/>
  <c r="C53"/>
  <c r="C54"/>
  <c r="C57"/>
  <c r="C37"/>
  <c r="C36"/>
  <c r="C33"/>
  <c r="D31"/>
  <c r="D26" s="1"/>
  <c r="C28"/>
  <c r="C30"/>
  <c r="D29"/>
  <c r="C29" s="1"/>
  <c r="D27"/>
  <c r="C27" s="1"/>
  <c r="D24"/>
  <c r="C24" s="1"/>
  <c r="D21"/>
  <c r="C19"/>
  <c r="C22"/>
  <c r="C23"/>
  <c r="C25"/>
  <c r="D18"/>
  <c r="C18" s="1"/>
  <c r="C17"/>
  <c r="D13" l="1"/>
  <c r="D20"/>
  <c r="D34"/>
  <c r="C20"/>
  <c r="C48"/>
  <c r="C47"/>
  <c r="C49"/>
  <c r="C56"/>
  <c r="C21"/>
  <c r="C34"/>
  <c r="C26"/>
  <c r="C38"/>
  <c r="C35"/>
  <c r="C32"/>
  <c r="C16"/>
  <c r="C15"/>
  <c r="D12" l="1"/>
  <c r="D58" s="1"/>
  <c r="C58"/>
  <c r="C13"/>
  <c r="C14"/>
  <c r="C31"/>
  <c r="C12" l="1"/>
</calcChain>
</file>

<file path=xl/sharedStrings.xml><?xml version="1.0" encoding="utf-8"?>
<sst xmlns="http://schemas.openxmlformats.org/spreadsheetml/2006/main" count="62" uniqueCount="61">
  <si>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</si>
  <si>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</si>
  <si>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</si>
  <si>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</si>
  <si>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</si>
  <si>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</si>
  <si>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</si>
  <si>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</si>
  <si>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</si>
  <si>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</si>
  <si>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</si>
  <si>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</si>
  <si>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</si>
  <si>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</si>
  <si>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</si>
  <si>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</si>
  <si>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</si>
  <si>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</si>
  <si>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</si>
  <si>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</si>
  <si>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Орендна плата з юридичних осіб </t>
  </si>
  <si>
    <t>Разом доходів</t>
  </si>
  <si>
    <t>13553000000</t>
  </si>
  <si>
    <t>(код бюджету)</t>
  </si>
  <si>
    <t>ДОХОДИ_x000D_
бюджету Дрогобицької міської територіальної громади у  2022 рік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</si>
  <si>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</si>
  <si>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</si>
  <si>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</si>
  <si>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</si>
  <si>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</si>
  <si>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користування надрами загальнодержавного значення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</si>
  <si>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</si>
  <si>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</si>
  <si>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природного газу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</si>
  <si>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</si>
  <si>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</si>
  <si>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</si>
  <si>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</si>
  <si>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</si>
  <si>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</si>
  <si>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Земельний податок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</si>
  <si>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</si>
  <si>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</si>
  <si>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</si>
  <si>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</si>
  <si>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</si>
  <si>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</si>
  <si>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</si>
  <si>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</si>
  <si>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</si>
  <si>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</si>
  <si>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</si>
  <si>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</si>
  <si>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</si>
  <si>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</si>
  <si>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</si>
  <si>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</si>
  <si>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</si>
  <si>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до рішення сесії</t>
  </si>
  <si>
    <t xml:space="preserve">            
Начальник  фінансового  управління                                          Оксана САВРАН</t>
  </si>
  <si>
    <t>від 08.12.2022 № 1358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</si>
</sst>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0" fontId="0" fillId="2" borderId="2" xfId="0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0" fontId="1" fillId="0" borderId="2" xfId="0" applyFont="1" applyBorder="1"/>
    <xf numFmtId="0" fontId="0" fillId="0" borderId="0" xfId="0"/>
    <xf numFmtId="0" fontId="0" fillId="0" borderId="0" xfId="0"/>
    <xf numFmtId="0" fontId="1" fillId="0" borderId="2" xfId="0" applyFont="1" applyBorder="1" applyAlignment="1">
      <alignment wrapText="1"/>
    </xf>
    <xf numFmtId="0" fontId="0" fillId="0" borderId="0" xfId="0"/>
    <xf numFmtId="0" fontId="0" fillId="0" borderId="2" xfId="0" applyFont="1" applyBorder="1"/>
    <xf numFmtId="0" fontId="0" fillId="0" borderId="0" xfId="0"/>
    <xf numFmtId="0" fontId="0" fillId="0" borderId="0" xfId="0"/>
    <xf numFmtId="0" fontId="0" fillId="0" borderId="2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5"/>
  <sheetViews>
    <sheetView tabSelected="1" view="pageBreakPreview" zoomScale="90" zoomScaleSheetLayoutView="90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0</v>
      </c>
    </row>
    <row r="2" spans="1:6">
      <c r="D2" s="1" t="s">
        <v>58</v>
      </c>
    </row>
    <row r="3" spans="1:6">
      <c r="D3" s="1" t="s">
        <v>60</v>
      </c>
    </row>
    <row r="5" spans="1:6" ht="49.5" customHeight="1">
      <c r="A5" s="34" t="s">
        <v>24</v>
      </c>
      <c r="B5" s="35"/>
      <c r="C5" s="35"/>
      <c r="D5" s="35"/>
      <c r="E5" s="35"/>
      <c r="F5" s="35"/>
    </row>
    <row r="6" spans="1:6" ht="25.5" customHeight="1">
      <c r="A6" s="2" t="s">
        <v>22</v>
      </c>
      <c r="B6" s="3"/>
      <c r="C6" s="3"/>
      <c r="D6" s="3"/>
      <c r="E6" s="3"/>
      <c r="F6" s="3"/>
    </row>
    <row r="7" spans="1:6">
      <c r="A7" s="4" t="s">
        <v>23</v>
      </c>
      <c r="F7" s="5" t="s">
        <v>1</v>
      </c>
    </row>
    <row r="8" spans="1:6">
      <c r="A8" s="36" t="s">
        <v>2</v>
      </c>
      <c r="B8" s="36" t="s">
        <v>3</v>
      </c>
      <c r="C8" s="36" t="s">
        <v>4</v>
      </c>
      <c r="D8" s="36" t="s">
        <v>5</v>
      </c>
      <c r="E8" s="36" t="s">
        <v>6</v>
      </c>
      <c r="F8" s="36"/>
    </row>
    <row r="9" spans="1:6">
      <c r="A9" s="36"/>
      <c r="B9" s="36"/>
      <c r="C9" s="36"/>
      <c r="D9" s="36"/>
      <c r="E9" s="36" t="s">
        <v>7</v>
      </c>
      <c r="F9" s="37" t="s">
        <v>8</v>
      </c>
    </row>
    <row r="10" spans="1:6">
      <c r="A10" s="36"/>
      <c r="B10" s="36"/>
      <c r="C10" s="36"/>
      <c r="D10" s="36"/>
      <c r="E10" s="36"/>
      <c r="F10" s="36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>
      <c r="A12" s="7">
        <v>10000000</v>
      </c>
      <c r="B12" s="8" t="s">
        <v>9</v>
      </c>
      <c r="C12" s="9">
        <f t="shared" ref="C12:C58" si="0">D12+E12</f>
        <v>34669917</v>
      </c>
      <c r="D12" s="9">
        <f>D13+D26+D34+D20</f>
        <v>34669917</v>
      </c>
      <c r="E12" s="9">
        <v>0</v>
      </c>
      <c r="F12" s="9">
        <v>0</v>
      </c>
    </row>
    <row r="13" spans="1:6" ht="25.5">
      <c r="A13" s="7">
        <v>11000000</v>
      </c>
      <c r="B13" s="8" t="s">
        <v>10</v>
      </c>
      <c r="C13" s="9">
        <f t="shared" si="0"/>
        <v>27849917</v>
      </c>
      <c r="D13" s="9">
        <f>D14+D18</f>
        <v>27849917</v>
      </c>
      <c r="E13" s="9">
        <v>0</v>
      </c>
      <c r="F13" s="9">
        <v>0</v>
      </c>
    </row>
    <row r="14" spans="1:6">
      <c r="A14" s="7">
        <v>11010000</v>
      </c>
      <c r="B14" s="8" t="s">
        <v>11</v>
      </c>
      <c r="C14" s="9">
        <f t="shared" si="0"/>
        <v>27921317</v>
      </c>
      <c r="D14" s="9">
        <f>D15+D16+D17</f>
        <v>27921317</v>
      </c>
      <c r="E14" s="9">
        <v>0</v>
      </c>
      <c r="F14" s="9">
        <v>0</v>
      </c>
    </row>
    <row r="15" spans="1:6" ht="63.75">
      <c r="A15" s="10">
        <v>11010200</v>
      </c>
      <c r="B15" s="11" t="s">
        <v>12</v>
      </c>
      <c r="C15" s="12">
        <f t="shared" si="0"/>
        <v>27200317</v>
      </c>
      <c r="D15" s="12">
        <v>27200317</v>
      </c>
      <c r="E15" s="12">
        <v>0</v>
      </c>
      <c r="F15" s="12">
        <v>0</v>
      </c>
    </row>
    <row r="16" spans="1:6" ht="38.25">
      <c r="A16" s="10">
        <v>11010400</v>
      </c>
      <c r="B16" s="11" t="s">
        <v>13</v>
      </c>
      <c r="C16" s="12">
        <f t="shared" si="0"/>
        <v>871000</v>
      </c>
      <c r="D16" s="12">
        <v>871000</v>
      </c>
      <c r="E16" s="12">
        <v>0</v>
      </c>
      <c r="F16" s="12">
        <v>0</v>
      </c>
    </row>
    <row r="17" spans="1:6" ht="38.25">
      <c r="A17" s="10">
        <v>11010500</v>
      </c>
      <c r="B17" s="11" t="s">
        <v>25</v>
      </c>
      <c r="C17" s="12">
        <f t="shared" si="0"/>
        <v>-150000</v>
      </c>
      <c r="D17" s="12">
        <v>-150000</v>
      </c>
      <c r="E17" s="12">
        <v>0</v>
      </c>
      <c r="F17" s="12">
        <v>0</v>
      </c>
    </row>
    <row r="18" spans="1:6">
      <c r="A18" s="17">
        <v>11020000</v>
      </c>
      <c r="B18" s="17" t="s">
        <v>26</v>
      </c>
      <c r="C18" s="9">
        <f t="shared" si="0"/>
        <v>-71400</v>
      </c>
      <c r="D18" s="9">
        <f>D19</f>
        <v>-71400</v>
      </c>
      <c r="E18" s="12">
        <v>0</v>
      </c>
      <c r="F18" s="12">
        <v>0</v>
      </c>
    </row>
    <row r="19" spans="1:6" ht="25.5">
      <c r="A19" s="10">
        <v>11020200</v>
      </c>
      <c r="B19" s="11" t="s">
        <v>27</v>
      </c>
      <c r="C19" s="12">
        <f t="shared" si="0"/>
        <v>-71400</v>
      </c>
      <c r="D19" s="12">
        <v>-71400</v>
      </c>
      <c r="E19" s="12">
        <v>0</v>
      </c>
      <c r="F19" s="12">
        <v>0</v>
      </c>
    </row>
    <row r="20" spans="1:6" s="18" customFormat="1" ht="25.5">
      <c r="A20" s="17">
        <v>13000000</v>
      </c>
      <c r="B20" s="20" t="s">
        <v>28</v>
      </c>
      <c r="C20" s="9">
        <f t="shared" si="0"/>
        <v>-794000</v>
      </c>
      <c r="D20" s="9">
        <f>D21+D24</f>
        <v>-794000</v>
      </c>
      <c r="E20" s="12">
        <v>0</v>
      </c>
      <c r="F20" s="12">
        <v>0</v>
      </c>
    </row>
    <row r="21" spans="1:6" s="19" customFormat="1" ht="25.5">
      <c r="A21" s="17">
        <v>13010000</v>
      </c>
      <c r="B21" s="20" t="s">
        <v>29</v>
      </c>
      <c r="C21" s="12">
        <f t="shared" si="0"/>
        <v>-819000</v>
      </c>
      <c r="D21" s="9">
        <f>D22+D23</f>
        <v>-819000</v>
      </c>
      <c r="E21" s="12">
        <v>0</v>
      </c>
      <c r="F21" s="12">
        <v>0</v>
      </c>
    </row>
    <row r="22" spans="1:6" ht="51">
      <c r="A22" s="10">
        <v>13010100</v>
      </c>
      <c r="B22" s="11" t="s">
        <v>31</v>
      </c>
      <c r="C22" s="12">
        <f t="shared" si="0"/>
        <v>-677000</v>
      </c>
      <c r="D22" s="12">
        <v>-677000</v>
      </c>
      <c r="E22" s="12">
        <v>0</v>
      </c>
      <c r="F22" s="12">
        <v>0</v>
      </c>
    </row>
    <row r="23" spans="1:6" ht="63.75">
      <c r="A23" s="10">
        <v>13010200</v>
      </c>
      <c r="B23" s="11" t="s">
        <v>32</v>
      </c>
      <c r="C23" s="12">
        <f t="shared" si="0"/>
        <v>-142000</v>
      </c>
      <c r="D23" s="12">
        <v>-142000</v>
      </c>
      <c r="E23" s="12">
        <v>0</v>
      </c>
      <c r="F23" s="12">
        <v>0</v>
      </c>
    </row>
    <row r="24" spans="1:6" s="21" customFormat="1" ht="25.5">
      <c r="A24" s="17">
        <v>13030000</v>
      </c>
      <c r="B24" s="20" t="s">
        <v>30</v>
      </c>
      <c r="C24" s="9">
        <f t="shared" si="0"/>
        <v>25000</v>
      </c>
      <c r="D24" s="9">
        <f>D25</f>
        <v>25000</v>
      </c>
      <c r="E24" s="12">
        <v>0</v>
      </c>
      <c r="F24" s="12">
        <v>0</v>
      </c>
    </row>
    <row r="25" spans="1:6" ht="25.5">
      <c r="A25" s="10">
        <v>13030800</v>
      </c>
      <c r="B25" s="11" t="s">
        <v>33</v>
      </c>
      <c r="C25" s="12">
        <f t="shared" si="0"/>
        <v>25000</v>
      </c>
      <c r="D25" s="12">
        <v>25000</v>
      </c>
      <c r="E25" s="12">
        <v>0</v>
      </c>
      <c r="F25" s="12">
        <v>0</v>
      </c>
    </row>
    <row r="26" spans="1:6">
      <c r="A26" s="7">
        <v>14000000</v>
      </c>
      <c r="B26" s="8" t="s">
        <v>14</v>
      </c>
      <c r="C26" s="9">
        <f t="shared" si="0"/>
        <v>2864000</v>
      </c>
      <c r="D26" s="9">
        <f>D31+D27+D29</f>
        <v>2864000</v>
      </c>
      <c r="E26" s="12">
        <v>0</v>
      </c>
      <c r="F26" s="12">
        <v>0</v>
      </c>
    </row>
    <row r="27" spans="1:6" s="23" customFormat="1" ht="25.5">
      <c r="A27" s="17">
        <v>14020000</v>
      </c>
      <c r="B27" s="20" t="s">
        <v>34</v>
      </c>
      <c r="C27" s="9">
        <f t="shared" si="0"/>
        <v>155000</v>
      </c>
      <c r="D27" s="9">
        <f>D28</f>
        <v>155000</v>
      </c>
      <c r="E27" s="12">
        <v>0</v>
      </c>
      <c r="F27" s="12">
        <v>0</v>
      </c>
    </row>
    <row r="28" spans="1:6" s="23" customFormat="1">
      <c r="A28" s="14">
        <v>14021900</v>
      </c>
      <c r="B28" s="22" t="s">
        <v>35</v>
      </c>
      <c r="C28" s="15">
        <f t="shared" si="0"/>
        <v>155000</v>
      </c>
      <c r="D28" s="15">
        <v>155000</v>
      </c>
      <c r="E28" s="12">
        <v>0</v>
      </c>
      <c r="F28" s="12">
        <v>0</v>
      </c>
    </row>
    <row r="29" spans="1:6" s="24" customFormat="1" ht="38.25">
      <c r="A29" s="17">
        <v>14030000</v>
      </c>
      <c r="B29" s="20" t="s">
        <v>36</v>
      </c>
      <c r="C29" s="9">
        <f t="shared" si="0"/>
        <v>2500000</v>
      </c>
      <c r="D29" s="9">
        <f>D30</f>
        <v>2500000</v>
      </c>
      <c r="E29" s="12">
        <v>0</v>
      </c>
      <c r="F29" s="12">
        <v>0</v>
      </c>
    </row>
    <row r="30" spans="1:6" s="23" customFormat="1">
      <c r="A30" s="14">
        <v>14031900</v>
      </c>
      <c r="B30" s="25" t="s">
        <v>35</v>
      </c>
      <c r="C30" s="15">
        <f t="shared" si="0"/>
        <v>2500000</v>
      </c>
      <c r="D30" s="15">
        <v>2500000</v>
      </c>
      <c r="E30" s="12">
        <v>0</v>
      </c>
      <c r="F30" s="12">
        <v>0</v>
      </c>
    </row>
    <row r="31" spans="1:6" ht="38.25">
      <c r="A31" s="7">
        <v>14040000</v>
      </c>
      <c r="B31" s="8" t="s">
        <v>15</v>
      </c>
      <c r="C31" s="9">
        <f t="shared" si="0"/>
        <v>209000</v>
      </c>
      <c r="D31" s="9">
        <f>D32+D33</f>
        <v>209000</v>
      </c>
      <c r="E31" s="12">
        <v>0</v>
      </c>
      <c r="F31" s="12">
        <v>0</v>
      </c>
    </row>
    <row r="32" spans="1:6" ht="99" customHeight="1">
      <c r="A32" s="10">
        <v>14040100</v>
      </c>
      <c r="B32" s="11" t="s">
        <v>16</v>
      </c>
      <c r="C32" s="12">
        <f t="shared" si="0"/>
        <v>709000</v>
      </c>
      <c r="D32" s="12">
        <v>709000</v>
      </c>
      <c r="E32" s="12">
        <v>0</v>
      </c>
      <c r="F32" s="12">
        <v>0</v>
      </c>
    </row>
    <row r="33" spans="1:6" ht="99" customHeight="1">
      <c r="A33" s="10">
        <v>14040200</v>
      </c>
      <c r="B33" s="11" t="s">
        <v>37</v>
      </c>
      <c r="C33" s="12">
        <f t="shared" si="0"/>
        <v>-500000</v>
      </c>
      <c r="D33" s="12">
        <v>-500000</v>
      </c>
      <c r="E33" s="12">
        <v>0</v>
      </c>
      <c r="F33" s="12">
        <v>0</v>
      </c>
    </row>
    <row r="34" spans="1:6" ht="38.25">
      <c r="A34" s="7">
        <v>18000000</v>
      </c>
      <c r="B34" s="8" t="s">
        <v>17</v>
      </c>
      <c r="C34" s="9">
        <f t="shared" si="0"/>
        <v>4750000</v>
      </c>
      <c r="D34" s="9">
        <f>D35+D43</f>
        <v>4750000</v>
      </c>
      <c r="E34" s="12">
        <v>0</v>
      </c>
      <c r="F34" s="12">
        <v>0</v>
      </c>
    </row>
    <row r="35" spans="1:6">
      <c r="A35" s="7">
        <v>18010000</v>
      </c>
      <c r="B35" s="8" t="s">
        <v>18</v>
      </c>
      <c r="C35" s="9">
        <f t="shared" si="0"/>
        <v>3756000</v>
      </c>
      <c r="D35" s="9">
        <f>D36+D37+D38+D39+D40+D41+D42</f>
        <v>3756000</v>
      </c>
      <c r="E35" s="12">
        <v>0</v>
      </c>
      <c r="F35" s="12">
        <v>0</v>
      </c>
    </row>
    <row r="36" spans="1:6" ht="51">
      <c r="A36" s="14">
        <v>18010200</v>
      </c>
      <c r="B36" s="16" t="s">
        <v>38</v>
      </c>
      <c r="C36" s="15">
        <f t="shared" si="0"/>
        <v>-450000</v>
      </c>
      <c r="D36" s="15">
        <v>-450000</v>
      </c>
      <c r="E36" s="12">
        <v>0</v>
      </c>
      <c r="F36" s="12">
        <v>0</v>
      </c>
    </row>
    <row r="37" spans="1:6" ht="51">
      <c r="A37" s="14">
        <v>18010300</v>
      </c>
      <c r="B37" s="16" t="s">
        <v>39</v>
      </c>
      <c r="C37" s="15">
        <f t="shared" si="0"/>
        <v>460000</v>
      </c>
      <c r="D37" s="15">
        <v>460000</v>
      </c>
      <c r="E37" s="12">
        <v>0</v>
      </c>
      <c r="F37" s="12">
        <v>0</v>
      </c>
    </row>
    <row r="38" spans="1:6" ht="51">
      <c r="A38" s="10">
        <v>18010400</v>
      </c>
      <c r="B38" s="11" t="s">
        <v>19</v>
      </c>
      <c r="C38" s="12">
        <f t="shared" si="0"/>
        <v>194000</v>
      </c>
      <c r="D38" s="12">
        <v>194000</v>
      </c>
      <c r="E38" s="12">
        <v>0</v>
      </c>
      <c r="F38" s="12">
        <v>0</v>
      </c>
    </row>
    <row r="39" spans="1:6">
      <c r="A39" s="10">
        <v>18010500</v>
      </c>
      <c r="B39" s="11" t="s">
        <v>40</v>
      </c>
      <c r="C39" s="12">
        <f t="shared" si="0"/>
        <v>1500000</v>
      </c>
      <c r="D39" s="12">
        <v>1500000</v>
      </c>
      <c r="E39" s="12">
        <v>0</v>
      </c>
      <c r="F39" s="12">
        <v>0</v>
      </c>
    </row>
    <row r="40" spans="1:6">
      <c r="A40" s="10">
        <v>18010600</v>
      </c>
      <c r="B40" s="11" t="s">
        <v>20</v>
      </c>
      <c r="C40" s="12">
        <f t="shared" si="0"/>
        <v>1740000</v>
      </c>
      <c r="D40" s="12">
        <v>1740000</v>
      </c>
      <c r="E40" s="12">
        <v>0</v>
      </c>
      <c r="F40" s="12">
        <v>0</v>
      </c>
    </row>
    <row r="41" spans="1:6">
      <c r="A41" s="10">
        <v>18010700</v>
      </c>
      <c r="B41" s="11" t="s">
        <v>41</v>
      </c>
      <c r="C41" s="12">
        <f t="shared" si="0"/>
        <v>120000</v>
      </c>
      <c r="D41" s="12">
        <v>120000</v>
      </c>
      <c r="E41" s="12">
        <v>0</v>
      </c>
      <c r="F41" s="12">
        <v>0</v>
      </c>
    </row>
    <row r="42" spans="1:6">
      <c r="A42" s="14">
        <v>18010900</v>
      </c>
      <c r="B42" s="16" t="s">
        <v>42</v>
      </c>
      <c r="C42" s="12">
        <f t="shared" si="0"/>
        <v>192000</v>
      </c>
      <c r="D42" s="15">
        <v>192000</v>
      </c>
      <c r="E42" s="12">
        <v>0</v>
      </c>
      <c r="F42" s="12">
        <v>0</v>
      </c>
    </row>
    <row r="43" spans="1:6">
      <c r="A43" s="17">
        <v>18050000</v>
      </c>
      <c r="B43" s="17" t="s">
        <v>43</v>
      </c>
      <c r="C43" s="9">
        <f t="shared" si="0"/>
        <v>994000</v>
      </c>
      <c r="D43" s="9">
        <f>D44+D45+D46</f>
        <v>994000</v>
      </c>
      <c r="E43" s="12">
        <v>0</v>
      </c>
      <c r="F43" s="12">
        <v>0</v>
      </c>
    </row>
    <row r="44" spans="1:6">
      <c r="A44" s="14">
        <v>18050300</v>
      </c>
      <c r="B44" s="16" t="s">
        <v>44</v>
      </c>
      <c r="C44" s="12">
        <f t="shared" si="0"/>
        <v>-1000000</v>
      </c>
      <c r="D44" s="15">
        <v>-1000000</v>
      </c>
      <c r="E44" s="12">
        <v>0</v>
      </c>
      <c r="F44" s="12">
        <v>0</v>
      </c>
    </row>
    <row r="45" spans="1:6">
      <c r="A45" s="14">
        <v>18050400</v>
      </c>
      <c r="B45" s="16" t="s">
        <v>45</v>
      </c>
      <c r="C45" s="12">
        <f t="shared" si="0"/>
        <v>1500000</v>
      </c>
      <c r="D45" s="15">
        <v>1500000</v>
      </c>
      <c r="E45" s="12">
        <v>0</v>
      </c>
      <c r="F45" s="12">
        <v>0</v>
      </c>
    </row>
    <row r="46" spans="1:6" ht="63.75">
      <c r="A46" s="14">
        <v>18050500</v>
      </c>
      <c r="B46" s="11" t="s">
        <v>46</v>
      </c>
      <c r="C46" s="12">
        <f t="shared" si="0"/>
        <v>494000</v>
      </c>
      <c r="D46" s="15">
        <v>494000</v>
      </c>
      <c r="E46" s="12">
        <v>0</v>
      </c>
      <c r="F46" s="12">
        <v>0</v>
      </c>
    </row>
    <row r="47" spans="1:6" s="26" customFormat="1">
      <c r="A47" s="17">
        <v>20000000</v>
      </c>
      <c r="B47" s="17" t="s">
        <v>47</v>
      </c>
      <c r="C47" s="12">
        <f t="shared" si="0"/>
        <v>458800</v>
      </c>
      <c r="D47" s="9">
        <f>D48+D55</f>
        <v>458800</v>
      </c>
      <c r="E47" s="12">
        <v>0</v>
      </c>
      <c r="F47" s="12">
        <v>0</v>
      </c>
    </row>
    <row r="48" spans="1:6" s="27" customFormat="1" ht="25.5">
      <c r="A48" s="17">
        <v>22000000</v>
      </c>
      <c r="B48" s="20" t="s">
        <v>48</v>
      </c>
      <c r="C48" s="12">
        <f t="shared" si="0"/>
        <v>474100</v>
      </c>
      <c r="D48" s="9">
        <f>D49+D52</f>
        <v>474100</v>
      </c>
      <c r="E48" s="12">
        <v>0</v>
      </c>
      <c r="F48" s="12">
        <v>0</v>
      </c>
    </row>
    <row r="49" spans="1:6" s="28" customFormat="1">
      <c r="A49" s="17">
        <v>22010000</v>
      </c>
      <c r="B49" s="17" t="s">
        <v>49</v>
      </c>
      <c r="C49" s="12">
        <f t="shared" si="0"/>
        <v>483000</v>
      </c>
      <c r="D49" s="9">
        <f>D50+D51</f>
        <v>483000</v>
      </c>
      <c r="E49" s="12">
        <v>0</v>
      </c>
      <c r="F49" s="12">
        <v>0</v>
      </c>
    </row>
    <row r="50" spans="1:6" ht="38.25">
      <c r="A50" s="14">
        <v>22010300</v>
      </c>
      <c r="B50" s="11" t="s">
        <v>56</v>
      </c>
      <c r="C50" s="12">
        <f t="shared" si="0"/>
        <v>-29000</v>
      </c>
      <c r="D50" s="15">
        <v>-29000</v>
      </c>
      <c r="E50" s="12">
        <v>0</v>
      </c>
      <c r="F50" s="12">
        <v>0</v>
      </c>
    </row>
    <row r="51" spans="1:6" ht="25.5">
      <c r="A51" s="14">
        <v>22012500</v>
      </c>
      <c r="B51" s="11" t="s">
        <v>57</v>
      </c>
      <c r="C51" s="12">
        <f t="shared" si="0"/>
        <v>512000</v>
      </c>
      <c r="D51" s="15">
        <v>512000</v>
      </c>
      <c r="E51" s="12">
        <v>0</v>
      </c>
      <c r="F51" s="12">
        <v>0</v>
      </c>
    </row>
    <row r="52" spans="1:6" s="29" customFormat="1">
      <c r="A52" s="17">
        <v>22090000</v>
      </c>
      <c r="B52" s="17" t="s">
        <v>50</v>
      </c>
      <c r="C52" s="12">
        <f t="shared" si="0"/>
        <v>-8900</v>
      </c>
      <c r="D52" s="9">
        <f>D53+D54</f>
        <v>-8900</v>
      </c>
      <c r="E52" s="12">
        <v>0</v>
      </c>
      <c r="F52" s="12">
        <v>0</v>
      </c>
    </row>
    <row r="53" spans="1:6" ht="51">
      <c r="A53" s="14">
        <v>22090100</v>
      </c>
      <c r="B53" s="16" t="s">
        <v>51</v>
      </c>
      <c r="C53" s="12">
        <f t="shared" si="0"/>
        <v>-6000</v>
      </c>
      <c r="D53" s="15">
        <v>-6000</v>
      </c>
      <c r="E53" s="12">
        <v>0</v>
      </c>
      <c r="F53" s="12">
        <v>0</v>
      </c>
    </row>
    <row r="54" spans="1:6" ht="38.25">
      <c r="A54" s="14">
        <v>22090400</v>
      </c>
      <c r="B54" s="11" t="s">
        <v>52</v>
      </c>
      <c r="C54" s="12">
        <f t="shared" si="0"/>
        <v>-2900</v>
      </c>
      <c r="D54" s="15">
        <v>-2900</v>
      </c>
      <c r="E54" s="12">
        <v>0</v>
      </c>
      <c r="F54" s="12">
        <v>0</v>
      </c>
    </row>
    <row r="55" spans="1:6" s="30" customFormat="1">
      <c r="A55" s="17">
        <v>24000000</v>
      </c>
      <c r="B55" s="17" t="s">
        <v>53</v>
      </c>
      <c r="C55" s="12">
        <f t="shared" si="0"/>
        <v>-15300</v>
      </c>
      <c r="D55" s="9">
        <f>D56</f>
        <v>-15300</v>
      </c>
      <c r="E55" s="12">
        <v>0</v>
      </c>
      <c r="F55" s="12">
        <v>0</v>
      </c>
    </row>
    <row r="56" spans="1:6" s="31" customFormat="1">
      <c r="A56" s="17">
        <v>24060000</v>
      </c>
      <c r="B56" s="17" t="s">
        <v>54</v>
      </c>
      <c r="C56" s="12">
        <f t="shared" si="0"/>
        <v>-15300</v>
      </c>
      <c r="D56" s="9">
        <f>D57</f>
        <v>-15300</v>
      </c>
      <c r="E56" s="12">
        <v>0</v>
      </c>
      <c r="F56" s="12">
        <v>0</v>
      </c>
    </row>
    <row r="57" spans="1:6" ht="76.5">
      <c r="A57" s="14">
        <v>24062200</v>
      </c>
      <c r="B57" s="11" t="s">
        <v>55</v>
      </c>
      <c r="C57" s="12">
        <f t="shared" si="0"/>
        <v>-15300</v>
      </c>
      <c r="D57" s="15">
        <v>-15300</v>
      </c>
      <c r="E57" s="12">
        <v>0</v>
      </c>
      <c r="F57" s="12">
        <v>0</v>
      </c>
    </row>
    <row r="58" spans="1:6">
      <c r="A58" s="14"/>
      <c r="B58" s="8" t="s">
        <v>21</v>
      </c>
      <c r="C58" s="12">
        <f t="shared" si="0"/>
        <v>35128717</v>
      </c>
      <c r="D58" s="9">
        <f>D12+D47</f>
        <v>35128717</v>
      </c>
      <c r="E58" s="9">
        <v>0</v>
      </c>
      <c r="F58" s="9">
        <v>0</v>
      </c>
    </row>
    <row r="60" spans="1:6" ht="65.25" customHeight="1">
      <c r="A60" s="38" t="s">
        <v>59</v>
      </c>
      <c r="B60" s="38"/>
      <c r="C60" s="38"/>
      <c r="D60" s="38"/>
      <c r="E60" s="38"/>
      <c r="F60" s="38"/>
    </row>
    <row r="61" spans="1:6" hidden="1">
      <c r="B61" s="13"/>
      <c r="E61" s="13"/>
    </row>
    <row r="62" spans="1:6" ht="27" customHeight="1">
      <c r="A62" s="32"/>
      <c r="B62" s="33"/>
      <c r="C62" s="33"/>
      <c r="D62" s="33"/>
      <c r="E62" s="33"/>
      <c r="F62" s="33"/>
    </row>
    <row r="63" spans="1:6">
      <c r="A63" s="33"/>
      <c r="B63" s="33"/>
      <c r="C63" s="33"/>
      <c r="D63" s="33"/>
      <c r="E63" s="33"/>
      <c r="F63" s="33"/>
    </row>
    <row r="64" spans="1:6">
      <c r="A64" s="33"/>
      <c r="B64" s="33"/>
      <c r="C64" s="33"/>
      <c r="D64" s="33"/>
      <c r="E64" s="33"/>
      <c r="F64" s="33"/>
    </row>
    <row r="65" spans="1:6">
      <c r="A65" s="33"/>
      <c r="B65" s="33"/>
      <c r="C65" s="33"/>
      <c r="D65" s="33"/>
      <c r="E65" s="33"/>
      <c r="F65" s="33"/>
    </row>
  </sheetData>
  <mergeCells count="10">
    <mergeCell ref="A62:F65"/>
    <mergeCell ref="A5:F5"/>
    <mergeCell ref="A8:A10"/>
    <mergeCell ref="B8:B10"/>
    <mergeCell ref="C8:C10"/>
    <mergeCell ref="D8:D10"/>
    <mergeCell ref="E8:F8"/>
    <mergeCell ref="E9:E10"/>
    <mergeCell ref="F9:F10"/>
    <mergeCell ref="A60:F60"/>
  </mergeCells>
  <pageMargins left="0.59055118110236204" right="0.59055118110236204" top="0.39370078740157499" bottom="0.39370078740157499" header="0" footer="0"/>
  <pageSetup paperSize="9" scale="87" fitToHeight="500" orientation="portrait" r:id="rId1"/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2022-12-06T09:12:28Z</cp:lastPrinted>
  <dcterms:created xsi:type="dcterms:W3CDTF">2022-11-08T09:58:25Z</dcterms:created>
  <dcterms:modified xsi:type="dcterms:W3CDTF">2022-12-14T09:27:00Z</dcterms:modified>
</cp:coreProperties>
</file>