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Лист1!$A$1:$F$61</definedName>
  </definedNames>
  <calcPr calcId="144525"/>
</workbook>
</file>

<file path=xl/sharedStrings.xml><?xml version="1.0" encoding="utf-8"?>
<sst xmlns="http://schemas.openxmlformats.org/spreadsheetml/2006/main" count="63" uniqueCount="62">
  <si>
    <t>Додаток 1</t>
  </si>
  <si>
    <t xml:space="preserve">до рішення виконкому </t>
  </si>
  <si>
    <t>від 06.12.2022 №370</t>
  </si>
  <si>
    <t>ДОХОДИ
бюджету Дрогобицької міської територіальної громади у  2022 рік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</si>
  <si>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</si>
  <si>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</si>
  <si>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</si>
  <si>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</si>
  <si>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</si>
  <si>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</si>
  <si>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</si>
  <si>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</si>
  <si>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</si>
  <si>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</si>
  <si>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</si>
  <si>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</si>
  <si>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</si>
  <si>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</si>
  <si>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</si>
  <si>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</si>
  <si>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</si>
  <si>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</si>
  <si>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</si>
  <si>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</si>
  <si>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</si>
  <si>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</si>
  <si>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</si>
  <si>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</si>
  <si>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</si>
  <si>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</si>
  <si>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</si>
  <si>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</si>
  <si>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</si>
  <si>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</si>
  <si>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</si>
  <si>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</si>
  <si>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</si>
  <si>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</si>
  <si>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</si>
  <si>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</si>
  <si>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</si>
  <si>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</si>
  <si>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</si>
  <si>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</si>
  <si>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</si>
  <si>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</si>
  <si>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</si>
  <si>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</si>
  <si>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</si>
  <si>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</si>
  <si>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</si>
  <si>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</si>
  <si>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</si>
  <si>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</si>
  <si>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</si>
  <si>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</si>
  <si>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</si>
  <si>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</si>
  <si>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</si>
  <si>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Разом доходів</t>
  </si>
  <si>
    <t xml:space="preserve">            Заступник міського голови з питань діяльності 
            виконавчих органів, керуючий справами виконкому                            Володимир КОЦЮБА</t>
  </si>
  <si>
    <t xml:space="preserve">Візи:
Начальник  фінансового  управління                                                                           Оксана САВРАН
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</si>
</sst>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</numFmts>
  <fonts count="28">
    <font>
      <sz val="10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b/>
      <sz val="10"/>
      <name val="Arial Cyr"/>
      <charset val="20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8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0" fillId="2" borderId="2" xfId="0" applyFont="1" applyFill="1" applyBorder="1" applyAlignment="1">
      <alignment vertical="center"/>
    </xf>
    <xf numFmtId="0" fontId="0" fillId="0" borderId="2" xfId="0" applyFont="1" applyBorder="1"/>
    <xf numFmtId="4" fontId="0" fillId="2" borderId="2" xfId="0" applyNumberFormat="1" applyFont="1" applyFill="1" applyBorder="1" applyAlignment="1">
      <alignment vertical="center"/>
    </xf>
    <xf numFmtId="0" fontId="0" fillId="0" borderId="2" xfId="0" applyBorder="1"/>
    <xf numFmtId="0" fontId="0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2" borderId="1" xfId="0" applyFont="1" applyFill="1" applyBorder="1" applyAlignment="1" quotePrefix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tabSelected="1" view="pageBreakPreview" zoomScale="90" zoomScaleNormal="100" workbookViewId="0">
      <selection activeCell="D4" sqref="D4"/>
    </sheetView>
  </sheetViews>
  <sheetFormatPr defaultColWidth="9" defaultRowHeight="12.75" outlineLevelCol="5"/>
  <cols>
    <col min="1" max="1" width="11.2857142857143" style="1" customWidth="1"/>
    <col min="2" max="2" width="41" style="1" customWidth="1"/>
    <col min="3" max="3" width="14.1428571428571" style="1" customWidth="1"/>
    <col min="4" max="4" width="14" style="1" customWidth="1"/>
    <col min="5" max="5" width="14.1428571428571" style="1" customWidth="1"/>
    <col min="6" max="6" width="14.7142857142857" style="1" customWidth="1"/>
  </cols>
  <sheetData>
    <row r="1" spans="4:4">
      <c r="D1" s="1" t="s">
        <v>0</v>
      </c>
    </row>
    <row r="2" spans="4:4">
      <c r="D2" s="1" t="s">
        <v>1</v>
      </c>
    </row>
    <row r="3" spans="4:4">
      <c r="D3" s="1" t="s">
        <v>2</v>
      </c>
    </row>
    <row r="5" ht="49.5" customHeight="1" spans="1:6">
      <c r="A5" s="2" t="s">
        <v>3</v>
      </c>
      <c r="B5" s="3"/>
      <c r="C5" s="3"/>
      <c r="D5" s="3"/>
      <c r="E5" s="3"/>
      <c r="F5" s="3"/>
    </row>
    <row r="6" ht="25.5" customHeight="1" spans="1:6">
      <c r="A6" s="27" t="s">
        <v>4</v>
      </c>
      <c r="B6" s="5"/>
      <c r="C6" s="5"/>
      <c r="D6" s="5"/>
      <c r="E6" s="5"/>
      <c r="F6" s="5"/>
    </row>
    <row r="7" spans="1:6">
      <c r="A7" s="6" t="s">
        <v>5</v>
      </c>
      <c r="F7" s="7" t="s">
        <v>6</v>
      </c>
    </row>
    <row r="8" spans="1:6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/>
    </row>
    <row r="9" spans="1:6">
      <c r="A9" s="8"/>
      <c r="B9" s="8"/>
      <c r="C9" s="8"/>
      <c r="D9" s="8"/>
      <c r="E9" s="8" t="s">
        <v>12</v>
      </c>
      <c r="F9" s="9" t="s">
        <v>13</v>
      </c>
    </row>
    <row r="10" spans="1:6">
      <c r="A10" s="8"/>
      <c r="B10" s="8"/>
      <c r="C10" s="8"/>
      <c r="D10" s="8"/>
      <c r="E10" s="8"/>
      <c r="F10" s="8"/>
    </row>
    <row r="11" spans="1:6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6">
      <c r="A12" s="10">
        <v>10000000</v>
      </c>
      <c r="B12" s="11" t="s">
        <v>14</v>
      </c>
      <c r="C12" s="12">
        <f t="shared" ref="C12:C58" si="0">D12+E12</f>
        <v>34669917</v>
      </c>
      <c r="D12" s="12">
        <f>D13+D26+D34+L47</f>
        <v>34669917</v>
      </c>
      <c r="E12" s="12">
        <v>0</v>
      </c>
      <c r="F12" s="12">
        <v>0</v>
      </c>
    </row>
    <row r="13" ht="25.5" spans="1:6">
      <c r="A13" s="10">
        <v>11000000</v>
      </c>
      <c r="B13" s="11" t="s">
        <v>15</v>
      </c>
      <c r="C13" s="12">
        <f t="shared" si="0"/>
        <v>27055917</v>
      </c>
      <c r="D13" s="12">
        <f>D14+D18</f>
        <v>27055917</v>
      </c>
      <c r="E13" s="12">
        <v>0</v>
      </c>
      <c r="F13" s="12">
        <v>0</v>
      </c>
    </row>
    <row r="14" spans="1:6">
      <c r="A14" s="10">
        <v>11010000</v>
      </c>
      <c r="B14" s="11" t="s">
        <v>16</v>
      </c>
      <c r="C14" s="12">
        <f t="shared" si="0"/>
        <v>27127317</v>
      </c>
      <c r="D14" s="12">
        <f>D15+D16+D17</f>
        <v>27127317</v>
      </c>
      <c r="E14" s="12">
        <v>0</v>
      </c>
      <c r="F14" s="12">
        <v>0</v>
      </c>
    </row>
    <row r="15" ht="63.75" spans="1:6">
      <c r="A15" s="13">
        <v>11010200</v>
      </c>
      <c r="B15" s="14" t="s">
        <v>17</v>
      </c>
      <c r="C15" s="15">
        <f t="shared" si="0"/>
        <v>26406317</v>
      </c>
      <c r="D15" s="15">
        <v>26406317</v>
      </c>
      <c r="E15" s="15">
        <v>0</v>
      </c>
      <c r="F15" s="15">
        <v>0</v>
      </c>
    </row>
    <row r="16" ht="38.25" spans="1:6">
      <c r="A16" s="13">
        <v>11010400</v>
      </c>
      <c r="B16" s="14" t="s">
        <v>18</v>
      </c>
      <c r="C16" s="15">
        <f t="shared" si="0"/>
        <v>871000</v>
      </c>
      <c r="D16" s="15">
        <v>871000</v>
      </c>
      <c r="E16" s="15">
        <v>0</v>
      </c>
      <c r="F16" s="15">
        <v>0</v>
      </c>
    </row>
    <row r="17" ht="38.25" spans="1:6">
      <c r="A17" s="13">
        <v>11010500</v>
      </c>
      <c r="B17" s="14" t="s">
        <v>19</v>
      </c>
      <c r="C17" s="15">
        <f t="shared" si="0"/>
        <v>-150000</v>
      </c>
      <c r="D17" s="15">
        <v>-150000</v>
      </c>
      <c r="E17" s="15">
        <v>0</v>
      </c>
      <c r="F17" s="15">
        <v>0</v>
      </c>
    </row>
    <row r="18" spans="1:6">
      <c r="A18" s="16">
        <v>11020000</v>
      </c>
      <c r="B18" s="16" t="s">
        <v>20</v>
      </c>
      <c r="C18" s="12">
        <f t="shared" si="0"/>
        <v>-71400</v>
      </c>
      <c r="D18" s="12">
        <f>D19</f>
        <v>-71400</v>
      </c>
      <c r="E18" s="15">
        <v>0</v>
      </c>
      <c r="F18" s="15">
        <v>0</v>
      </c>
    </row>
    <row r="19" ht="25.5" spans="1:6">
      <c r="A19" s="13">
        <v>11020200</v>
      </c>
      <c r="B19" s="14" t="s">
        <v>21</v>
      </c>
      <c r="C19" s="15">
        <f t="shared" si="0"/>
        <v>-71400</v>
      </c>
      <c r="D19" s="15">
        <v>-71400</v>
      </c>
      <c r="E19" s="15">
        <v>0</v>
      </c>
      <c r="F19" s="15">
        <v>0</v>
      </c>
    </row>
    <row r="20" customFormat="1" ht="25.5" spans="1:6">
      <c r="A20" s="16">
        <v>13000000</v>
      </c>
      <c r="B20" s="17" t="s">
        <v>22</v>
      </c>
      <c r="C20" s="12">
        <f t="shared" si="0"/>
        <v>-794000</v>
      </c>
      <c r="D20" s="12">
        <f>D21+D24</f>
        <v>-794000</v>
      </c>
      <c r="E20" s="15">
        <v>0</v>
      </c>
      <c r="F20" s="15">
        <v>0</v>
      </c>
    </row>
    <row r="21" customFormat="1" ht="25.5" spans="1:6">
      <c r="A21" s="16">
        <v>13010000</v>
      </c>
      <c r="B21" s="17" t="s">
        <v>23</v>
      </c>
      <c r="C21" s="15">
        <f t="shared" si="0"/>
        <v>-819000</v>
      </c>
      <c r="D21" s="12">
        <f>D22+D23</f>
        <v>-819000</v>
      </c>
      <c r="E21" s="15">
        <v>0</v>
      </c>
      <c r="F21" s="15">
        <v>0</v>
      </c>
    </row>
    <row r="22" ht="51" spans="1:6">
      <c r="A22" s="13">
        <v>13010100</v>
      </c>
      <c r="B22" s="14" t="s">
        <v>24</v>
      </c>
      <c r="C22" s="15">
        <f t="shared" si="0"/>
        <v>-677000</v>
      </c>
      <c r="D22" s="15">
        <v>-677000</v>
      </c>
      <c r="E22" s="15">
        <v>0</v>
      </c>
      <c r="F22" s="15">
        <v>0</v>
      </c>
    </row>
    <row r="23" ht="63.75" spans="1:6">
      <c r="A23" s="13">
        <v>13010200</v>
      </c>
      <c r="B23" s="14" t="s">
        <v>25</v>
      </c>
      <c r="C23" s="15">
        <f t="shared" si="0"/>
        <v>-142000</v>
      </c>
      <c r="D23" s="15">
        <v>-142000</v>
      </c>
      <c r="E23" s="15">
        <v>0</v>
      </c>
      <c r="F23" s="15">
        <v>0</v>
      </c>
    </row>
    <row r="24" customFormat="1" ht="25.5" spans="1:6">
      <c r="A24" s="16">
        <v>13030000</v>
      </c>
      <c r="B24" s="17" t="s">
        <v>26</v>
      </c>
      <c r="C24" s="12">
        <f t="shared" si="0"/>
        <v>25000</v>
      </c>
      <c r="D24" s="12">
        <f>D25</f>
        <v>25000</v>
      </c>
      <c r="E24" s="15">
        <v>0</v>
      </c>
      <c r="F24" s="15">
        <v>0</v>
      </c>
    </row>
    <row r="25" ht="25.5" spans="1:6">
      <c r="A25" s="13">
        <v>13030800</v>
      </c>
      <c r="B25" s="14" t="s">
        <v>27</v>
      </c>
      <c r="C25" s="15">
        <f t="shared" si="0"/>
        <v>25000</v>
      </c>
      <c r="D25" s="15">
        <v>25000</v>
      </c>
      <c r="E25" s="15">
        <v>0</v>
      </c>
      <c r="F25" s="15">
        <v>0</v>
      </c>
    </row>
    <row r="26" spans="1:6">
      <c r="A26" s="10">
        <v>14000000</v>
      </c>
      <c r="B26" s="11" t="s">
        <v>28</v>
      </c>
      <c r="C26" s="12">
        <f t="shared" si="0"/>
        <v>2864000</v>
      </c>
      <c r="D26" s="12">
        <f>D31+D27+D29</f>
        <v>2864000</v>
      </c>
      <c r="E26" s="15">
        <v>0</v>
      </c>
      <c r="F26" s="15">
        <v>0</v>
      </c>
    </row>
    <row r="27" customFormat="1" ht="25.5" spans="1:6">
      <c r="A27" s="16">
        <v>14020000</v>
      </c>
      <c r="B27" s="17" t="s">
        <v>29</v>
      </c>
      <c r="C27" s="12">
        <f t="shared" si="0"/>
        <v>155000</v>
      </c>
      <c r="D27" s="12">
        <f>D28</f>
        <v>155000</v>
      </c>
      <c r="E27" s="15">
        <v>0</v>
      </c>
      <c r="F27" s="15">
        <v>0</v>
      </c>
    </row>
    <row r="28" customFormat="1" spans="1:6">
      <c r="A28" s="18">
        <v>14021900</v>
      </c>
      <c r="B28" s="19" t="s">
        <v>30</v>
      </c>
      <c r="C28" s="20">
        <f t="shared" si="0"/>
        <v>155000</v>
      </c>
      <c r="D28" s="20">
        <v>155000</v>
      </c>
      <c r="E28" s="15">
        <v>0</v>
      </c>
      <c r="F28" s="15">
        <v>0</v>
      </c>
    </row>
    <row r="29" customFormat="1" ht="25.5" spans="1:6">
      <c r="A29" s="16">
        <v>14030000</v>
      </c>
      <c r="B29" s="17" t="s">
        <v>31</v>
      </c>
      <c r="C29" s="12">
        <f t="shared" si="0"/>
        <v>2500000</v>
      </c>
      <c r="D29" s="12">
        <f>D30</f>
        <v>2500000</v>
      </c>
      <c r="E29" s="15">
        <v>0</v>
      </c>
      <c r="F29" s="15">
        <v>0</v>
      </c>
    </row>
    <row r="30" customFormat="1" spans="1:6">
      <c r="A30" s="18">
        <v>14031900</v>
      </c>
      <c r="B30" s="21" t="s">
        <v>30</v>
      </c>
      <c r="C30" s="20">
        <f t="shared" si="0"/>
        <v>2500000</v>
      </c>
      <c r="D30" s="20">
        <v>2500000</v>
      </c>
      <c r="E30" s="15">
        <v>0</v>
      </c>
      <c r="F30" s="15">
        <v>0</v>
      </c>
    </row>
    <row r="31" ht="38.25" spans="1:6">
      <c r="A31" s="10">
        <v>14040000</v>
      </c>
      <c r="B31" s="11" t="s">
        <v>32</v>
      </c>
      <c r="C31" s="12">
        <f t="shared" si="0"/>
        <v>209000</v>
      </c>
      <c r="D31" s="12">
        <f>D32+D33</f>
        <v>209000</v>
      </c>
      <c r="E31" s="15">
        <v>0</v>
      </c>
      <c r="F31" s="15">
        <v>0</v>
      </c>
    </row>
    <row r="32" ht="99" customHeight="1" spans="1:6">
      <c r="A32" s="13">
        <v>14040100</v>
      </c>
      <c r="B32" s="14" t="s">
        <v>33</v>
      </c>
      <c r="C32" s="15">
        <f t="shared" si="0"/>
        <v>709000</v>
      </c>
      <c r="D32" s="15">
        <v>709000</v>
      </c>
      <c r="E32" s="15">
        <v>0</v>
      </c>
      <c r="F32" s="15">
        <v>0</v>
      </c>
    </row>
    <row r="33" ht="99" customHeight="1" spans="1:6">
      <c r="A33" s="13">
        <v>14040200</v>
      </c>
      <c r="B33" s="14" t="s">
        <v>34</v>
      </c>
      <c r="C33" s="15">
        <f t="shared" si="0"/>
        <v>-500000</v>
      </c>
      <c r="D33" s="15">
        <v>-500000</v>
      </c>
      <c r="E33" s="15">
        <v>0</v>
      </c>
      <c r="F33" s="15">
        <v>0</v>
      </c>
    </row>
    <row r="34" ht="38.25" spans="1:6">
      <c r="A34" s="10">
        <v>18000000</v>
      </c>
      <c r="B34" s="11" t="s">
        <v>35</v>
      </c>
      <c r="C34" s="12">
        <f t="shared" si="0"/>
        <v>4750000</v>
      </c>
      <c r="D34" s="12">
        <f>D35+D43</f>
        <v>4750000</v>
      </c>
      <c r="E34" s="15">
        <v>0</v>
      </c>
      <c r="F34" s="15">
        <v>0</v>
      </c>
    </row>
    <row r="35" spans="1:6">
      <c r="A35" s="10">
        <v>18010000</v>
      </c>
      <c r="B35" s="11" t="s">
        <v>36</v>
      </c>
      <c r="C35" s="12">
        <f t="shared" si="0"/>
        <v>3756000</v>
      </c>
      <c r="D35" s="12">
        <f>D36+D37+D38+D39+D40+D41+D42</f>
        <v>3756000</v>
      </c>
      <c r="E35" s="15">
        <v>0</v>
      </c>
      <c r="F35" s="15">
        <v>0</v>
      </c>
    </row>
    <row r="36" ht="51" spans="1:6">
      <c r="A36" s="18">
        <v>18010200</v>
      </c>
      <c r="B36" s="22" t="s">
        <v>37</v>
      </c>
      <c r="C36" s="20">
        <f t="shared" si="0"/>
        <v>-450000</v>
      </c>
      <c r="D36" s="20">
        <v>-450000</v>
      </c>
      <c r="E36" s="15">
        <v>0</v>
      </c>
      <c r="F36" s="15">
        <v>0</v>
      </c>
    </row>
    <row r="37" ht="51" spans="1:6">
      <c r="A37" s="18">
        <v>18010300</v>
      </c>
      <c r="B37" s="22" t="s">
        <v>38</v>
      </c>
      <c r="C37" s="20">
        <f t="shared" si="0"/>
        <v>460000</v>
      </c>
      <c r="D37" s="20">
        <v>460000</v>
      </c>
      <c r="E37" s="15">
        <v>0</v>
      </c>
      <c r="F37" s="15">
        <v>0</v>
      </c>
    </row>
    <row r="38" ht="51" spans="1:6">
      <c r="A38" s="13">
        <v>18010400</v>
      </c>
      <c r="B38" s="14" t="s">
        <v>39</v>
      </c>
      <c r="C38" s="15">
        <f t="shared" si="0"/>
        <v>194000</v>
      </c>
      <c r="D38" s="15">
        <v>194000</v>
      </c>
      <c r="E38" s="15">
        <v>0</v>
      </c>
      <c r="F38" s="15">
        <v>0</v>
      </c>
    </row>
    <row r="39" spans="1:6">
      <c r="A39" s="13">
        <v>18010500</v>
      </c>
      <c r="B39" s="14" t="s">
        <v>40</v>
      </c>
      <c r="C39" s="15">
        <f t="shared" si="0"/>
        <v>1500000</v>
      </c>
      <c r="D39" s="15">
        <v>1500000</v>
      </c>
      <c r="E39" s="15">
        <v>0</v>
      </c>
      <c r="F39" s="15">
        <v>0</v>
      </c>
    </row>
    <row r="40" spans="1:6">
      <c r="A40" s="13">
        <v>18010600</v>
      </c>
      <c r="B40" s="14" t="s">
        <v>41</v>
      </c>
      <c r="C40" s="15">
        <f t="shared" si="0"/>
        <v>1740000</v>
      </c>
      <c r="D40" s="15">
        <v>1740000</v>
      </c>
      <c r="E40" s="15">
        <v>0</v>
      </c>
      <c r="F40" s="15">
        <v>0</v>
      </c>
    </row>
    <row r="41" spans="1:6">
      <c r="A41" s="13">
        <v>18010700</v>
      </c>
      <c r="B41" s="14" t="s">
        <v>42</v>
      </c>
      <c r="C41" s="15">
        <f t="shared" si="0"/>
        <v>120000</v>
      </c>
      <c r="D41" s="15">
        <v>120000</v>
      </c>
      <c r="E41" s="15">
        <v>0</v>
      </c>
      <c r="F41" s="15">
        <v>0</v>
      </c>
    </row>
    <row r="42" spans="1:6">
      <c r="A42" s="18">
        <v>18010900</v>
      </c>
      <c r="B42" s="22" t="s">
        <v>43</v>
      </c>
      <c r="C42" s="15">
        <f t="shared" si="0"/>
        <v>192000</v>
      </c>
      <c r="D42" s="20">
        <v>192000</v>
      </c>
      <c r="E42" s="15">
        <v>0</v>
      </c>
      <c r="F42" s="15">
        <v>0</v>
      </c>
    </row>
    <row r="43" spans="1:6">
      <c r="A43" s="16">
        <v>18050000</v>
      </c>
      <c r="B43" s="16" t="s">
        <v>44</v>
      </c>
      <c r="C43" s="12">
        <f t="shared" si="0"/>
        <v>994000</v>
      </c>
      <c r="D43" s="12">
        <f>D44+D45+D46</f>
        <v>994000</v>
      </c>
      <c r="E43" s="15">
        <v>0</v>
      </c>
      <c r="F43" s="15">
        <v>0</v>
      </c>
    </row>
    <row r="44" spans="1:6">
      <c r="A44" s="18">
        <v>18050300</v>
      </c>
      <c r="B44" s="22" t="s">
        <v>45</v>
      </c>
      <c r="C44" s="15">
        <f t="shared" si="0"/>
        <v>-1000000</v>
      </c>
      <c r="D44" s="20">
        <v>-1000000</v>
      </c>
      <c r="E44" s="15">
        <v>0</v>
      </c>
      <c r="F44" s="15">
        <v>0</v>
      </c>
    </row>
    <row r="45" spans="1:6">
      <c r="A45" s="18">
        <v>18050400</v>
      </c>
      <c r="B45" s="22" t="s">
        <v>46</v>
      </c>
      <c r="C45" s="15">
        <f t="shared" si="0"/>
        <v>1500000</v>
      </c>
      <c r="D45" s="20">
        <v>1500000</v>
      </c>
      <c r="E45" s="15">
        <v>0</v>
      </c>
      <c r="F45" s="15">
        <v>0</v>
      </c>
    </row>
    <row r="46" ht="63.75" spans="1:6">
      <c r="A46" s="18">
        <v>18050500</v>
      </c>
      <c r="B46" s="14" t="s">
        <v>47</v>
      </c>
      <c r="C46" s="15">
        <f t="shared" si="0"/>
        <v>494000</v>
      </c>
      <c r="D46" s="20">
        <v>494000</v>
      </c>
      <c r="E46" s="15">
        <v>0</v>
      </c>
      <c r="F46" s="15">
        <v>0</v>
      </c>
    </row>
    <row r="47" customFormat="1" spans="1:6">
      <c r="A47" s="16">
        <v>20000000</v>
      </c>
      <c r="B47" s="16" t="s">
        <v>48</v>
      </c>
      <c r="C47" s="15">
        <f t="shared" si="0"/>
        <v>458800</v>
      </c>
      <c r="D47" s="12">
        <f>D48+D55</f>
        <v>458800</v>
      </c>
      <c r="E47" s="15">
        <v>0</v>
      </c>
      <c r="F47" s="15">
        <v>0</v>
      </c>
    </row>
    <row r="48" customFormat="1" ht="25.5" spans="1:6">
      <c r="A48" s="16">
        <v>22000000</v>
      </c>
      <c r="B48" s="17" t="s">
        <v>49</v>
      </c>
      <c r="C48" s="15">
        <f t="shared" si="0"/>
        <v>474100</v>
      </c>
      <c r="D48" s="12">
        <f>D49+D52</f>
        <v>474100</v>
      </c>
      <c r="E48" s="15">
        <v>0</v>
      </c>
      <c r="F48" s="15">
        <v>0</v>
      </c>
    </row>
    <row r="49" customFormat="1" spans="1:6">
      <c r="A49" s="16">
        <v>22010000</v>
      </c>
      <c r="B49" s="16" t="s">
        <v>50</v>
      </c>
      <c r="C49" s="15">
        <f t="shared" si="0"/>
        <v>483000</v>
      </c>
      <c r="D49" s="12">
        <f>D50+D51</f>
        <v>483000</v>
      </c>
      <c r="E49" s="15">
        <v>0</v>
      </c>
      <c r="F49" s="15">
        <v>0</v>
      </c>
    </row>
    <row r="50" ht="38.25" spans="1:6">
      <c r="A50" s="18">
        <v>22010300</v>
      </c>
      <c r="B50" s="14" t="s">
        <v>51</v>
      </c>
      <c r="C50" s="15">
        <f t="shared" si="0"/>
        <v>-29000</v>
      </c>
      <c r="D50" s="20">
        <v>-29000</v>
      </c>
      <c r="E50" s="15">
        <v>0</v>
      </c>
      <c r="F50" s="15">
        <v>0</v>
      </c>
    </row>
    <row r="51" spans="1:6">
      <c r="A51" s="18">
        <v>22012500</v>
      </c>
      <c r="B51" s="14" t="s">
        <v>52</v>
      </c>
      <c r="C51" s="15">
        <f t="shared" si="0"/>
        <v>512000</v>
      </c>
      <c r="D51" s="20">
        <v>512000</v>
      </c>
      <c r="E51" s="15">
        <v>0</v>
      </c>
      <c r="F51" s="15">
        <v>0</v>
      </c>
    </row>
    <row r="52" customFormat="1" spans="1:6">
      <c r="A52" s="16">
        <v>22090000</v>
      </c>
      <c r="B52" s="16" t="s">
        <v>53</v>
      </c>
      <c r="C52" s="15">
        <f t="shared" si="0"/>
        <v>-8900</v>
      </c>
      <c r="D52" s="12">
        <f>D53+D54</f>
        <v>-8900</v>
      </c>
      <c r="E52" s="15">
        <v>0</v>
      </c>
      <c r="F52" s="15">
        <v>0</v>
      </c>
    </row>
    <row r="53" ht="51" spans="1:6">
      <c r="A53" s="18">
        <v>22090100</v>
      </c>
      <c r="B53" s="22" t="s">
        <v>54</v>
      </c>
      <c r="C53" s="15">
        <f t="shared" si="0"/>
        <v>-6000</v>
      </c>
      <c r="D53" s="20">
        <v>-6000</v>
      </c>
      <c r="E53" s="15">
        <v>0</v>
      </c>
      <c r="F53" s="15">
        <v>0</v>
      </c>
    </row>
    <row r="54" ht="38.25" spans="1:6">
      <c r="A54" s="18">
        <v>22090400</v>
      </c>
      <c r="B54" s="14" t="s">
        <v>55</v>
      </c>
      <c r="C54" s="15">
        <f t="shared" si="0"/>
        <v>-2900</v>
      </c>
      <c r="D54" s="20">
        <v>-2900</v>
      </c>
      <c r="E54" s="15">
        <v>0</v>
      </c>
      <c r="F54" s="15">
        <v>0</v>
      </c>
    </row>
    <row r="55" customFormat="1" spans="1:6">
      <c r="A55" s="16">
        <v>24000000</v>
      </c>
      <c r="B55" s="16" t="s">
        <v>56</v>
      </c>
      <c r="C55" s="15">
        <f t="shared" si="0"/>
        <v>-15300</v>
      </c>
      <c r="D55" s="12">
        <f>D56</f>
        <v>-15300</v>
      </c>
      <c r="E55" s="15">
        <v>0</v>
      </c>
      <c r="F55" s="15">
        <v>0</v>
      </c>
    </row>
    <row r="56" customFormat="1" spans="1:6">
      <c r="A56" s="16">
        <v>24060000</v>
      </c>
      <c r="B56" s="16" t="s">
        <v>57</v>
      </c>
      <c r="C56" s="15">
        <f t="shared" si="0"/>
        <v>-15300</v>
      </c>
      <c r="D56" s="12">
        <f>D57</f>
        <v>-15300</v>
      </c>
      <c r="E56" s="15">
        <v>0</v>
      </c>
      <c r="F56" s="15">
        <v>0</v>
      </c>
    </row>
    <row r="57" ht="76.5" spans="1:6">
      <c r="A57" s="18">
        <v>24062200</v>
      </c>
      <c r="B57" s="14" t="s">
        <v>58</v>
      </c>
      <c r="C57" s="15">
        <f t="shared" si="0"/>
        <v>-15300</v>
      </c>
      <c r="D57" s="20">
        <v>-15300</v>
      </c>
      <c r="E57" s="15">
        <v>0</v>
      </c>
      <c r="F57" s="15">
        <v>0</v>
      </c>
    </row>
    <row r="58" spans="1:6">
      <c r="A58" s="18"/>
      <c r="B58" s="11" t="s">
        <v>59</v>
      </c>
      <c r="C58" s="15">
        <f t="shared" si="0"/>
        <v>35128717</v>
      </c>
      <c r="D58" s="12">
        <f>D12+D47</f>
        <v>35128717</v>
      </c>
      <c r="E58" s="12">
        <v>0</v>
      </c>
      <c r="F58" s="12">
        <v>0</v>
      </c>
    </row>
    <row r="60" ht="65.25" customHeight="1" spans="1:6">
      <c r="A60" s="23" t="s">
        <v>60</v>
      </c>
      <c r="B60" s="23"/>
      <c r="C60" s="23"/>
      <c r="D60" s="23"/>
      <c r="E60" s="23"/>
      <c r="F60" s="23"/>
    </row>
    <row r="61" hidden="1" spans="2:5">
      <c r="B61" s="24"/>
      <c r="E61" s="24"/>
    </row>
    <row r="62" ht="27" customHeight="1" spans="1:6">
      <c r="A62" s="25" t="s">
        <v>61</v>
      </c>
      <c r="B62" s="26"/>
      <c r="C62" s="26"/>
      <c r="D62" s="26"/>
      <c r="E62" s="26"/>
      <c r="F62" s="26"/>
    </row>
    <row r="63" spans="1:6">
      <c r="A63" s="26"/>
      <c r="B63" s="26"/>
      <c r="C63" s="26"/>
      <c r="D63" s="26"/>
      <c r="E63" s="26"/>
      <c r="F63" s="26"/>
    </row>
    <row r="64" spans="1:6">
      <c r="A64" s="26"/>
      <c r="B64" s="26"/>
      <c r="C64" s="26"/>
      <c r="D64" s="26"/>
      <c r="E64" s="26"/>
      <c r="F64" s="26"/>
    </row>
    <row r="65" spans="1:6">
      <c r="A65" s="26"/>
      <c r="B65" s="26"/>
      <c r="C65" s="26"/>
      <c r="D65" s="26"/>
      <c r="E65" s="26"/>
      <c r="F65" s="26"/>
    </row>
  </sheetData>
  <mergeCells count="10">
    <mergeCell ref="A5:F5"/>
    <mergeCell ref="E8:F8"/>
    <mergeCell ref="A60:F60"/>
    <mergeCell ref="A8:A10"/>
    <mergeCell ref="B8:B10"/>
    <mergeCell ref="C8:C10"/>
    <mergeCell ref="D8:D10"/>
    <mergeCell ref="E9:E10"/>
    <mergeCell ref="F9:F10"/>
    <mergeCell ref="A62:F65"/>
  </mergeCells>
  <pageMargins left="0.590551181102362" right="0.590551181102362" top="0.393700787401575" bottom="0.393700787401575" header="0" footer="0"/>
  <pageSetup paperSize="9" scale="91" fitToHeight="50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2022-11-08T09:58:00Z</dcterms:created>
  <cp:lastPrinted>2022-11-10T11:29:00Z</cp:lastPrinted>
  <dcterms:modified xsi:type="dcterms:W3CDTF">2022-12-06T11:23:53Z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48DBD24EE8C646CDA678D6CA047F63F7</vt:lpwstr>
  </property>
  <property fmtid="{D5CDD505-2E9C-101B-9397-08002B2CF9AE}" pid="3" name="KSOProductBuildVer">
    <vt:lpwstr>1049-11.2.0.11417</vt:lpwstr>
  </property>
</Properties>
</file>