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Лист1!$A$1:$P$29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<sst xmlns="http://schemas.openxmlformats.org/spreadsheetml/2006/main" count="57" uniqueCount="49">
  <si>
    <t>Додаток 2</t>
  </si>
  <si>
    <t>до рішення виконкому</t>
  </si>
  <si>
    <t>від 09.09.2024 № 232</t>
  </si>
  <si>
    <t>РОЗПОДІЛ</t>
  </si>
  <si>
    <t>видатків  бюджету Дрогобицької міської територіальної громади на 2024 рік</t>
  </si>
  <si>
    <t>1355300000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</si>
  <si>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</si>
  <si>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</si>
  <si>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</si>
  <si>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</si>
  <si>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</si>
  <si>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</si>
  <si>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</si>
  <si>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</si>
  <si>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</si>
  <si>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</si>
  <si>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</si>
  <si>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</si>
  <si>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</si>
  <si>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</si>
  <si>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</si>
  <si>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</si>
  <si>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0200000</t>
  </si>
  <si>
    <t>Виконавчий комітет Дрогобицької міської ради</t>
  </si>
  <si>
    <t>0210000</t>
  </si>
  <si>
    <t>0218751</t>
  </si>
  <si>
    <t>8751</t>
  </si>
  <si>
    <t>1070</t>
  </si>
  <si>
    <t>Допомога населенню, що постраждало внаслідок надзвичайної ситуації або стихійного лиха, за рахунок коштів резервного фонду місцевого бюджету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</si>
  <si>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</si>
  <si>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</si>
  <si>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</si>
  <si>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1018723</t>
  </si>
  <si>
    <t>0829</t>
  </si>
  <si>
    <t>Заходи із запобігання та ліквідації наслідків 
надзвичайної ситуації у будівлі закладу культури, мистецтва за рахунок коштів резервного фонду місцевого бюджету</t>
  </si>
  <si>
    <t>12000000</t>
  </si>
  <si>
    <t>Департамент міського господарства Дрогобицької міської ради</t>
  </si>
  <si>
    <t>12100000</t>
  </si>
  <si>
    <t>1218741</t>
  </si>
  <si>
    <t>0610</t>
  </si>
  <si>
    <t>Заходи із запобігання та ліквідації наслідків 
надзвичайної ситуації у будівлі або споруді житлового призначення за рахунок коштів резервного фонду місцевого бюджету</t>
  </si>
  <si>
    <t>3700000</t>
  </si>
  <si>
    <t>Фінансове управління Дрогобицької міської ради</t>
  </si>
  <si>
    <t>3710000</t>
  </si>
  <si>
    <t>0133</t>
  </si>
  <si>
    <t>Резервний фонд місцевого бюджету</t>
  </si>
  <si>
    <t>X</t>
  </si>
  <si>
    <t>УСЬОГО</t>
  </si>
  <si>
    <t>Керуючий справами виконкому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</si>
</sst>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6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10"/>
      <name val="Calibri"/>
      <charset val="204"/>
      <scheme val="minor"/>
    </font>
    <font>
      <b/>
      <sz val="10"/>
      <name val="Calibri"/>
      <charset val="204"/>
      <scheme val="minor"/>
    </font>
    <font>
      <b/>
      <sz val="18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2" fontId="0" fillId="0" borderId="2" xfId="0" applyNumberForma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4" fontId="4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2" fontId="3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0" fillId="0" borderId="0" xfId="0" applyFill="1" applyBorder="1"/>
    <xf numFmtId="0" fontId="0" fillId="0" borderId="0" xfId="0" applyFill="1" applyAlignment="1">
      <alignment horizontal="right"/>
    </xf>
    <xf numFmtId="4" fontId="0" fillId="0" borderId="2" xfId="0" applyNumberForma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vertical="center" wrapText="1"/>
    </xf>
    <xf numFmtId="0" fontId="3" fillId="0" borderId="0" xfId="0" applyFont="1"/>
    <xf numFmtId="0" fontId="0" fillId="0" borderId="0" xfId="0" applyBorder="1"/>
    <xf numFmtId="0" fontId="0" fillId="0" borderId="1" xfId="0" applyFill="1" applyBorder="1" applyAlignment="1" quotePrefix="1">
      <alignment horizontal="center"/>
    </xf>
    <xf numFmtId="0" fontId="1" fillId="2" borderId="2" xfId="0" applyFont="1" applyFill="1" applyBorder="1" applyAlignment="1" quotePrefix="1">
      <alignment horizontal="center" vertical="center" wrapText="1"/>
    </xf>
    <xf numFmtId="4" fontId="1" fillId="2" borderId="2" xfId="0" applyNumberFormat="1" applyFont="1" applyFill="1" applyBorder="1" applyAlignment="1" quotePrefix="1">
      <alignment vertical="center" wrapText="1"/>
    </xf>
    <xf numFmtId="0" fontId="0" fillId="2" borderId="2" xfId="0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vertical="center" wrapText="1"/>
    </xf>
    <xf numFmtId="0" fontId="1" fillId="0" borderId="2" xfId="0" applyFont="1" applyFill="1" applyBorder="1" applyAlignment="1" quotePrefix="1">
      <alignment horizontal="center" vertical="center" wrapText="1"/>
    </xf>
    <xf numFmtId="4" fontId="1" fillId="0" borderId="2" xfId="0" applyNumberFormat="1" applyFont="1" applyFill="1" applyBorder="1" applyAlignment="1" quotePrefix="1">
      <alignment vertical="center" wrapText="1"/>
    </xf>
    <xf numFmtId="4" fontId="0" fillId="0" borderId="2" xfId="0" applyNumberFormat="1" applyFill="1" applyBorder="1" applyAlignment="1" quotePrefix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6"/>
  <sheetViews>
    <sheetView tabSelected="1" view="pageBreakPreview" zoomScaleNormal="100" topLeftCell="A37" workbookViewId="0">
      <selection activeCell="A30" sqref="A30:N33"/>
    </sheetView>
  </sheetViews>
  <sheetFormatPr defaultColWidth="9" defaultRowHeight="12.75"/>
  <cols>
    <col min="1" max="3" width="12" style="1" customWidth="1"/>
    <col min="4" max="4" width="40.7142857142857" style="1" customWidth="1"/>
    <col min="5" max="16" width="13.7142857142857" style="1" customWidth="1"/>
  </cols>
  <sheetData>
    <row r="1" spans="14:14">
      <c r="N1" s="1" t="s">
        <v>0</v>
      </c>
    </row>
    <row r="2" spans="14:14">
      <c r="N2" s="1" t="s">
        <v>1</v>
      </c>
    </row>
    <row r="3" spans="14:14">
      <c r="N3" s="1" t="s">
        <v>2</v>
      </c>
    </row>
    <row r="5" spans="1:16">
      <c r="A5" s="2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>
      <c r="A6" s="2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>
      <c r="A7" s="38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5" t="s">
        <v>6</v>
      </c>
      <c r="P8" s="33" t="s">
        <v>7</v>
      </c>
    </row>
    <row r="9" spans="1:16">
      <c r="A9" s="6" t="s">
        <v>8</v>
      </c>
      <c r="B9" s="6" t="s">
        <v>9</v>
      </c>
      <c r="C9" s="6" t="s">
        <v>10</v>
      </c>
      <c r="D9" s="7" t="s">
        <v>11</v>
      </c>
      <c r="E9" s="7" t="s">
        <v>12</v>
      </c>
      <c r="F9" s="7"/>
      <c r="G9" s="7"/>
      <c r="H9" s="7"/>
      <c r="I9" s="7"/>
      <c r="J9" s="7" t="s">
        <v>13</v>
      </c>
      <c r="K9" s="7"/>
      <c r="L9" s="7"/>
      <c r="M9" s="7"/>
      <c r="N9" s="7"/>
      <c r="O9" s="7"/>
      <c r="P9" s="7" t="s">
        <v>14</v>
      </c>
    </row>
    <row r="10" spans="1:16">
      <c r="A10" s="7"/>
      <c r="B10" s="7"/>
      <c r="C10" s="7"/>
      <c r="D10" s="7"/>
      <c r="E10" s="7" t="s">
        <v>15</v>
      </c>
      <c r="F10" s="7" t="s">
        <v>16</v>
      </c>
      <c r="G10" s="7" t="s">
        <v>17</v>
      </c>
      <c r="H10" s="7"/>
      <c r="I10" s="7" t="s">
        <v>18</v>
      </c>
      <c r="J10" s="7" t="s">
        <v>15</v>
      </c>
      <c r="K10" s="7" t="s">
        <v>19</v>
      </c>
      <c r="L10" s="7" t="s">
        <v>16</v>
      </c>
      <c r="M10" s="7" t="s">
        <v>17</v>
      </c>
      <c r="N10" s="7"/>
      <c r="O10" s="7" t="s">
        <v>18</v>
      </c>
      <c r="P10" s="7"/>
    </row>
    <row r="11" spans="1:16">
      <c r="A11" s="7"/>
      <c r="B11" s="7"/>
      <c r="C11" s="7"/>
      <c r="D11" s="7"/>
      <c r="E11" s="7"/>
      <c r="F11" s="7"/>
      <c r="G11" s="7" t="s">
        <v>20</v>
      </c>
      <c r="H11" s="7" t="s">
        <v>21</v>
      </c>
      <c r="I11" s="7"/>
      <c r="J11" s="7"/>
      <c r="K11" s="7"/>
      <c r="L11" s="7"/>
      <c r="M11" s="7" t="s">
        <v>20</v>
      </c>
      <c r="N11" s="7" t="s">
        <v>21</v>
      </c>
      <c r="O11" s="7"/>
      <c r="P11" s="7"/>
    </row>
    <row r="12" ht="44.25" customHeight="1" spans="1:16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</row>
    <row r="14" spans="1:16">
      <c r="A14" s="39" t="s">
        <v>22</v>
      </c>
      <c r="B14" s="8"/>
      <c r="C14" s="9"/>
      <c r="D14" s="40" t="s">
        <v>23</v>
      </c>
      <c r="E14" s="10">
        <f>E15</f>
        <v>50000</v>
      </c>
      <c r="F14" s="10">
        <f t="shared" ref="F14:O15" si="0">F15</f>
        <v>50000</v>
      </c>
      <c r="G14" s="10">
        <f t="shared" si="0"/>
        <v>0</v>
      </c>
      <c r="H14" s="10">
        <f t="shared" si="0"/>
        <v>0</v>
      </c>
      <c r="I14" s="10">
        <f t="shared" si="0"/>
        <v>0</v>
      </c>
      <c r="J14" s="10">
        <f t="shared" si="0"/>
        <v>0</v>
      </c>
      <c r="K14" s="10">
        <f t="shared" si="0"/>
        <v>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0</v>
      </c>
      <c r="P14" s="10">
        <f t="shared" ref="P14:P16" si="1">E14+J14</f>
        <v>50000</v>
      </c>
    </row>
    <row r="15" spans="1:16">
      <c r="A15" s="39" t="s">
        <v>24</v>
      </c>
      <c r="B15" s="8"/>
      <c r="C15" s="9"/>
      <c r="D15" s="10"/>
      <c r="E15" s="10">
        <f>E16</f>
        <v>50000</v>
      </c>
      <c r="F15" s="10">
        <f t="shared" si="0"/>
        <v>50000</v>
      </c>
      <c r="G15" s="10">
        <f t="shared" si="0"/>
        <v>0</v>
      </c>
      <c r="H15" s="10">
        <f t="shared" si="0"/>
        <v>0</v>
      </c>
      <c r="I15" s="10">
        <f t="shared" si="0"/>
        <v>0</v>
      </c>
      <c r="J15" s="10">
        <f t="shared" si="0"/>
        <v>0</v>
      </c>
      <c r="K15" s="10">
        <f t="shared" si="0"/>
        <v>0</v>
      </c>
      <c r="L15" s="10">
        <f t="shared" si="0"/>
        <v>0</v>
      </c>
      <c r="M15" s="10">
        <f t="shared" si="0"/>
        <v>0</v>
      </c>
      <c r="N15" s="10">
        <f t="shared" si="0"/>
        <v>0</v>
      </c>
      <c r="O15" s="10">
        <f t="shared" si="0"/>
        <v>0</v>
      </c>
      <c r="P15" s="10">
        <f t="shared" si="1"/>
        <v>50000</v>
      </c>
    </row>
    <row r="16" ht="51" spans="1:16">
      <c r="A16" s="41" t="s">
        <v>25</v>
      </c>
      <c r="B16" s="41" t="s">
        <v>26</v>
      </c>
      <c r="C16" s="42" t="s">
        <v>27</v>
      </c>
      <c r="D16" s="43" t="s">
        <v>28</v>
      </c>
      <c r="E16" s="13">
        <f>F16+I16</f>
        <v>50000</v>
      </c>
      <c r="F16" s="13">
        <v>50000</v>
      </c>
      <c r="G16" s="13">
        <v>0</v>
      </c>
      <c r="H16" s="14">
        <v>0</v>
      </c>
      <c r="I16" s="14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f t="shared" si="1"/>
        <v>50000</v>
      </c>
    </row>
    <row r="17" ht="25.5" spans="1:16">
      <c r="A17" s="44" t="s">
        <v>29</v>
      </c>
      <c r="B17" s="15"/>
      <c r="C17" s="16"/>
      <c r="D17" s="45" t="s">
        <v>30</v>
      </c>
      <c r="E17" s="17">
        <f>E18</f>
        <v>0</v>
      </c>
      <c r="F17" s="17">
        <f t="shared" ref="F17:P17" si="2">F18</f>
        <v>0</v>
      </c>
      <c r="G17" s="17">
        <f t="shared" si="2"/>
        <v>0</v>
      </c>
      <c r="H17" s="17">
        <f t="shared" si="2"/>
        <v>0</v>
      </c>
      <c r="I17" s="17">
        <f t="shared" si="2"/>
        <v>0</v>
      </c>
      <c r="J17" s="17">
        <f t="shared" si="2"/>
        <v>812722</v>
      </c>
      <c r="K17" s="17">
        <f t="shared" si="2"/>
        <v>812722</v>
      </c>
      <c r="L17" s="17">
        <f t="shared" si="2"/>
        <v>0</v>
      </c>
      <c r="M17" s="17">
        <f t="shared" si="2"/>
        <v>0</v>
      </c>
      <c r="N17" s="17">
        <f t="shared" si="2"/>
        <v>0</v>
      </c>
      <c r="O17" s="17">
        <f t="shared" si="2"/>
        <v>812722</v>
      </c>
      <c r="P17" s="17">
        <f t="shared" si="2"/>
        <v>812722</v>
      </c>
    </row>
    <row r="18" spans="1:16">
      <c r="A18" s="44" t="s">
        <v>31</v>
      </c>
      <c r="B18" s="15"/>
      <c r="C18" s="16"/>
      <c r="D18" s="17"/>
      <c r="E18" s="17">
        <f>E19</f>
        <v>0</v>
      </c>
      <c r="F18" s="17">
        <f>F19</f>
        <v>0</v>
      </c>
      <c r="G18" s="17">
        <f t="shared" ref="G18:P18" si="3">G19</f>
        <v>0</v>
      </c>
      <c r="H18" s="17">
        <f t="shared" si="3"/>
        <v>0</v>
      </c>
      <c r="I18" s="17">
        <f t="shared" si="3"/>
        <v>0</v>
      </c>
      <c r="J18" s="17">
        <f t="shared" si="3"/>
        <v>812722</v>
      </c>
      <c r="K18" s="17">
        <f t="shared" si="3"/>
        <v>812722</v>
      </c>
      <c r="L18" s="17">
        <f t="shared" si="3"/>
        <v>0</v>
      </c>
      <c r="M18" s="17">
        <f t="shared" si="3"/>
        <v>0</v>
      </c>
      <c r="N18" s="17">
        <f t="shared" si="3"/>
        <v>0</v>
      </c>
      <c r="O18" s="17">
        <f t="shared" si="3"/>
        <v>812722</v>
      </c>
      <c r="P18" s="17">
        <f t="shared" si="3"/>
        <v>812722</v>
      </c>
    </row>
    <row r="19" ht="55.9" customHeight="1" spans="1:16">
      <c r="A19" s="18" t="s">
        <v>32</v>
      </c>
      <c r="B19" s="7">
        <v>8723</v>
      </c>
      <c r="C19" s="19" t="s">
        <v>33</v>
      </c>
      <c r="D19" s="20" t="s">
        <v>34</v>
      </c>
      <c r="E19" s="21"/>
      <c r="F19" s="21"/>
      <c r="G19" s="7"/>
      <c r="H19" s="7"/>
      <c r="I19" s="7"/>
      <c r="J19" s="34">
        <v>812722</v>
      </c>
      <c r="K19" s="34">
        <v>812722</v>
      </c>
      <c r="L19" s="34"/>
      <c r="M19" s="34"/>
      <c r="N19" s="34"/>
      <c r="O19" s="34">
        <v>812722</v>
      </c>
      <c r="P19" s="17">
        <f t="shared" ref="P19:P25" si="4">E19+J19</f>
        <v>812722</v>
      </c>
    </row>
    <row r="20" ht="27.75" customHeight="1" spans="1:16">
      <c r="A20" s="22" t="s">
        <v>35</v>
      </c>
      <c r="B20" s="7"/>
      <c r="C20" s="19"/>
      <c r="D20" s="23" t="s">
        <v>36</v>
      </c>
      <c r="E20" s="24">
        <f>E21</f>
        <v>0</v>
      </c>
      <c r="F20" s="24">
        <f t="shared" ref="F20:O20" si="5">F21</f>
        <v>0</v>
      </c>
      <c r="G20" s="17">
        <f t="shared" si="5"/>
        <v>0</v>
      </c>
      <c r="H20" s="17">
        <f t="shared" si="5"/>
        <v>0</v>
      </c>
      <c r="I20" s="17">
        <f t="shared" si="5"/>
        <v>0</v>
      </c>
      <c r="J20" s="17">
        <f t="shared" si="5"/>
        <v>351930</v>
      </c>
      <c r="K20" s="17">
        <f t="shared" si="5"/>
        <v>351930</v>
      </c>
      <c r="L20" s="17">
        <f t="shared" si="5"/>
        <v>0</v>
      </c>
      <c r="M20" s="17">
        <f t="shared" si="5"/>
        <v>0</v>
      </c>
      <c r="N20" s="17">
        <f t="shared" si="5"/>
        <v>0</v>
      </c>
      <c r="O20" s="17">
        <f t="shared" si="5"/>
        <v>351930</v>
      </c>
      <c r="P20" s="17">
        <f t="shared" ref="P20:P22" si="6">E20+J20</f>
        <v>351930</v>
      </c>
    </row>
    <row r="21" ht="23.25" customHeight="1" spans="1:16">
      <c r="A21" s="22" t="s">
        <v>37</v>
      </c>
      <c r="B21" s="7"/>
      <c r="C21" s="19"/>
      <c r="D21" s="20"/>
      <c r="E21" s="24">
        <f t="shared" ref="E21:P21" si="7">E22</f>
        <v>0</v>
      </c>
      <c r="F21" s="24">
        <f t="shared" si="7"/>
        <v>0</v>
      </c>
      <c r="G21" s="17">
        <f t="shared" si="7"/>
        <v>0</v>
      </c>
      <c r="H21" s="17">
        <f t="shared" si="7"/>
        <v>0</v>
      </c>
      <c r="I21" s="17">
        <f t="shared" si="7"/>
        <v>0</v>
      </c>
      <c r="J21" s="17">
        <f t="shared" si="7"/>
        <v>351930</v>
      </c>
      <c r="K21" s="17">
        <f t="shared" si="7"/>
        <v>351930</v>
      </c>
      <c r="L21" s="17">
        <f t="shared" si="7"/>
        <v>0</v>
      </c>
      <c r="M21" s="17">
        <f t="shared" si="7"/>
        <v>0</v>
      </c>
      <c r="N21" s="17">
        <f t="shared" si="7"/>
        <v>0</v>
      </c>
      <c r="O21" s="17">
        <f t="shared" si="7"/>
        <v>351930</v>
      </c>
      <c r="P21" s="17">
        <f t="shared" si="7"/>
        <v>351930</v>
      </c>
    </row>
    <row r="22" ht="58.5" customHeight="1" spans="1:16">
      <c r="A22" s="18" t="s">
        <v>38</v>
      </c>
      <c r="B22" s="7">
        <v>8741</v>
      </c>
      <c r="C22" s="19" t="s">
        <v>39</v>
      </c>
      <c r="D22" s="20" t="s">
        <v>40</v>
      </c>
      <c r="E22" s="25">
        <f>F22+I22</f>
        <v>0</v>
      </c>
      <c r="F22" s="25"/>
      <c r="G22" s="25"/>
      <c r="H22" s="25"/>
      <c r="I22" s="25"/>
      <c r="J22" s="25">
        <v>351930</v>
      </c>
      <c r="K22" s="25">
        <v>351930</v>
      </c>
      <c r="L22" s="25"/>
      <c r="M22" s="25"/>
      <c r="N22" s="25"/>
      <c r="O22" s="25">
        <v>351930</v>
      </c>
      <c r="P22" s="17">
        <f t="shared" ref="P22" si="8">E22+J22</f>
        <v>351930</v>
      </c>
    </row>
    <row r="23" spans="1:16">
      <c r="A23" s="44" t="s">
        <v>41</v>
      </c>
      <c r="B23" s="15"/>
      <c r="C23" s="16"/>
      <c r="D23" s="45" t="s">
        <v>42</v>
      </c>
      <c r="E23" s="24">
        <f>E24</f>
        <v>-1214652</v>
      </c>
      <c r="F23" s="24">
        <f t="shared" ref="F23" si="9">F24</f>
        <v>-1214652</v>
      </c>
      <c r="G23" s="17">
        <f t="shared" ref="G23:O23" si="10">G24</f>
        <v>0</v>
      </c>
      <c r="H23" s="17">
        <f t="shared" si="10"/>
        <v>0</v>
      </c>
      <c r="I23" s="17">
        <f t="shared" si="10"/>
        <v>0</v>
      </c>
      <c r="J23" s="17">
        <f t="shared" si="10"/>
        <v>0</v>
      </c>
      <c r="K23" s="17">
        <f t="shared" si="10"/>
        <v>0</v>
      </c>
      <c r="L23" s="17">
        <f t="shared" si="10"/>
        <v>0</v>
      </c>
      <c r="M23" s="17">
        <f t="shared" si="10"/>
        <v>0</v>
      </c>
      <c r="N23" s="17">
        <f t="shared" si="10"/>
        <v>0</v>
      </c>
      <c r="O23" s="17">
        <f t="shared" si="10"/>
        <v>0</v>
      </c>
      <c r="P23" s="17">
        <f t="shared" si="4"/>
        <v>-1214652</v>
      </c>
    </row>
    <row r="24" spans="1:16">
      <c r="A24" s="44" t="s">
        <v>43</v>
      </c>
      <c r="B24" s="15"/>
      <c r="C24" s="16"/>
      <c r="D24" s="17"/>
      <c r="E24" s="24">
        <f t="shared" ref="E24:P24" si="11">E25</f>
        <v>-1214652</v>
      </c>
      <c r="F24" s="24">
        <f t="shared" si="11"/>
        <v>-1214652</v>
      </c>
      <c r="G24" s="17">
        <f t="shared" si="11"/>
        <v>0</v>
      </c>
      <c r="H24" s="17">
        <f t="shared" si="11"/>
        <v>0</v>
      </c>
      <c r="I24" s="17">
        <f t="shared" si="11"/>
        <v>0</v>
      </c>
      <c r="J24" s="17">
        <f t="shared" si="11"/>
        <v>0</v>
      </c>
      <c r="K24" s="17">
        <f t="shared" si="11"/>
        <v>0</v>
      </c>
      <c r="L24" s="17">
        <f t="shared" si="11"/>
        <v>0</v>
      </c>
      <c r="M24" s="17">
        <f t="shared" si="11"/>
        <v>0</v>
      </c>
      <c r="N24" s="17">
        <f t="shared" si="11"/>
        <v>0</v>
      </c>
      <c r="O24" s="17">
        <f t="shared" si="11"/>
        <v>0</v>
      </c>
      <c r="P24" s="17">
        <f t="shared" si="11"/>
        <v>-1214652</v>
      </c>
    </row>
    <row r="25" ht="27.6" customHeight="1" spans="1:16">
      <c r="A25" s="26">
        <v>3718710</v>
      </c>
      <c r="B25" s="26">
        <v>8710</v>
      </c>
      <c r="C25" s="19" t="s">
        <v>44</v>
      </c>
      <c r="D25" s="46" t="s">
        <v>45</v>
      </c>
      <c r="E25" s="25">
        <f>F25+I25</f>
        <v>-1214652</v>
      </c>
      <c r="F25" s="25">
        <v>-1214652</v>
      </c>
      <c r="G25" s="25"/>
      <c r="H25" s="25"/>
      <c r="I25" s="25"/>
      <c r="J25" s="25"/>
      <c r="K25" s="25"/>
      <c r="L25" s="25"/>
      <c r="M25" s="25"/>
      <c r="N25" s="25"/>
      <c r="O25" s="25"/>
      <c r="P25" s="17">
        <f t="shared" si="4"/>
        <v>-1214652</v>
      </c>
    </row>
    <row r="26" spans="1:17">
      <c r="A26" s="27" t="s">
        <v>46</v>
      </c>
      <c r="B26" s="27" t="s">
        <v>46</v>
      </c>
      <c r="C26" s="28" t="s">
        <v>46</v>
      </c>
      <c r="D26" s="24" t="s">
        <v>47</v>
      </c>
      <c r="E26" s="24">
        <f>E14+E23+E17+E20</f>
        <v>-1164652</v>
      </c>
      <c r="F26" s="24">
        <f t="shared" ref="F26:P26" si="12">F14+F23+F17+F20</f>
        <v>-1164652</v>
      </c>
      <c r="G26" s="24">
        <f t="shared" si="12"/>
        <v>0</v>
      </c>
      <c r="H26" s="24">
        <f t="shared" si="12"/>
        <v>0</v>
      </c>
      <c r="I26" s="24">
        <f t="shared" si="12"/>
        <v>0</v>
      </c>
      <c r="J26" s="24">
        <f t="shared" si="12"/>
        <v>1164652</v>
      </c>
      <c r="K26" s="24">
        <f t="shared" si="12"/>
        <v>1164652</v>
      </c>
      <c r="L26" s="24">
        <f t="shared" si="12"/>
        <v>0</v>
      </c>
      <c r="M26" s="24">
        <f t="shared" si="12"/>
        <v>0</v>
      </c>
      <c r="N26" s="24">
        <f t="shared" si="12"/>
        <v>0</v>
      </c>
      <c r="O26" s="24">
        <f t="shared" si="12"/>
        <v>1164652</v>
      </c>
      <c r="P26" s="24">
        <f t="shared" si="12"/>
        <v>0</v>
      </c>
      <c r="Q26" s="36"/>
    </row>
    <row r="27" spans="1:17">
      <c r="A27" s="29"/>
      <c r="B27" s="29"/>
      <c r="C27" s="29"/>
      <c r="D27" s="29"/>
      <c r="E27" s="29"/>
      <c r="F27" s="30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36"/>
    </row>
    <row r="28" ht="65.45" customHeight="1" spans="1:16">
      <c r="A28" s="31" t="s">
        <v>48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customHeight="1" spans="1:16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  <row r="30" ht="34.5" customHeight="1" spans="1:14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  <row r="31" customHeight="1" spans="1:18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2"/>
      <c r="P31" s="32"/>
      <c r="Q31" s="37"/>
      <c r="R31" s="37"/>
    </row>
    <row r="32" spans="1:18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5"/>
      <c r="P32" s="35"/>
      <c r="Q32" s="37"/>
      <c r="R32" s="37"/>
    </row>
    <row r="33" ht="71.25" customHeight="1" spans="1:18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2"/>
      <c r="P33" s="32"/>
      <c r="Q33" s="37"/>
      <c r="R33" s="37"/>
    </row>
    <row r="34" spans="5:18"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7"/>
      <c r="R34" s="37"/>
    </row>
    <row r="35" spans="5:18"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7"/>
      <c r="R35" s="37"/>
    </row>
    <row r="36" spans="5:18"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7"/>
      <c r="R36" s="37"/>
    </row>
  </sheetData>
  <mergeCells count="24">
    <mergeCell ref="A5:P5"/>
    <mergeCell ref="A6:P6"/>
    <mergeCell ref="E9:I9"/>
    <mergeCell ref="J9:O9"/>
    <mergeCell ref="G10:H10"/>
    <mergeCell ref="M10:N10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  <mergeCell ref="A30:N33"/>
    <mergeCell ref="A28:P29"/>
  </mergeCells>
  <pageMargins left="0.43" right="0.2" top="0.393700787401575" bottom="0.196850393700787" header="0" footer="0"/>
  <pageSetup paperSize="9" scale="65" fitToHeight="500" orientation="landscape"/>
  <headerFooter/>
  <rowBreaks count="1" manualBreakCount="1">
    <brk id="2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2021-11-16T08:44:00Z</dcterms:created>
  <cp:lastPrinted>2024-04-19T07:16:00Z</cp:lastPrinted>
  <dcterms:modified xsi:type="dcterms:W3CDTF">2024-09-12T07:34:51Z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814D45ACFD0B4A8EB3B36D673B449806_12</vt:lpwstr>
  </property>
  <property fmtid="{D5CDD505-2E9C-101B-9397-08002B2CF9AE}" pid="3" name="KSOProductBuildVer">
    <vt:lpwstr>1049-12.2.0.18165</vt:lpwstr>
  </property>
</Properties>
</file>