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5\Доручення\Всі КНП\"/>
    </mc:Choice>
  </mc:AlternateContent>
  <xr:revisionPtr revIDLastSave="0" documentId="13_ncr:1_{C249F30D-12F3-422E-9671-1FF46D93D4BA}" xr6:coauthVersionLast="47" xr6:coauthVersionMax="47" xr10:uidLastSave="{00000000-0000-0000-0000-000000000000}"/>
  <bookViews>
    <workbookView xWindow="-120" yWindow="-120" windowWidth="24240" windowHeight="13140" tabRatio="756" activeTab="1" xr2:uid="{00000000-000D-0000-FFFF-FFFF00000000}"/>
  </bookViews>
  <sheets>
    <sheet name="Витяг з паспорту" sheetId="1" r:id="rId1"/>
    <sheet name="Показники затрат" sheetId="3" r:id="rId2"/>
    <sheet name="Показники продукту" sheetId="12" r:id="rId3"/>
    <sheet name="Показники ефективності" sheetId="15" r:id="rId4"/>
    <sheet name="Показники якості" sheetId="13" r:id="rId5"/>
  </sheets>
  <definedNames>
    <definedName name="_xlnm.Print_Area" localSheetId="0">'Витяг з паспорту'!$A$1:$E$26</definedName>
    <definedName name="_xlnm.Print_Area" localSheetId="3">'Показники ефективності'!$A$1:$I$20</definedName>
    <definedName name="_xlnm.Print_Area" localSheetId="1">'Показники затрат'!$A$1:$L$43</definedName>
    <definedName name="_xlnm.Print_Area" localSheetId="2">'Показники продукту'!$A$1:$K$53</definedName>
    <definedName name="_xlnm.Print_Area" localSheetId="4">'Показники якості'!$A$1:$L$15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5" l="1"/>
  <c r="H15" i="15"/>
  <c r="H14" i="15"/>
  <c r="H12" i="15"/>
  <c r="H11" i="15"/>
  <c r="H10" i="15"/>
  <c r="H9" i="15"/>
  <c r="G9" i="15"/>
  <c r="H8" i="3" l="1"/>
  <c r="I8" i="3"/>
  <c r="J8" i="3"/>
  <c r="G16" i="15" l="1"/>
  <c r="G15" i="15"/>
  <c r="G14" i="15"/>
  <c r="G12" i="15"/>
  <c r="G11" i="15"/>
  <c r="G10" i="15"/>
  <c r="F15" i="15"/>
  <c r="F8" i="3"/>
  <c r="G8" i="3"/>
  <c r="F19" i="15"/>
  <c r="F16" i="15"/>
  <c r="F14" i="15"/>
  <c r="F12" i="15"/>
  <c r="F11" i="15"/>
  <c r="F10" i="15"/>
  <c r="F9" i="15"/>
  <c r="I4" i="3" l="1"/>
  <c r="C12" i="1" l="1"/>
  <c r="E23" i="1"/>
  <c r="E20" i="1"/>
  <c r="G2" i="13"/>
  <c r="G2" i="15"/>
  <c r="G2" i="12"/>
  <c r="D2" i="15"/>
  <c r="B2" i="15"/>
  <c r="D2" i="13"/>
  <c r="B2" i="13"/>
  <c r="D2" i="12"/>
  <c r="B2" i="12"/>
  <c r="B4" i="3"/>
  <c r="D4" i="3"/>
</calcChain>
</file>

<file path=xl/sharedStrings.xml><?xml version="1.0" encoding="utf-8"?>
<sst xmlns="http://schemas.openxmlformats.org/spreadsheetml/2006/main" count="333" uniqueCount="196">
  <si>
    <t>Виконавець</t>
  </si>
  <si>
    <t>Код Програмної класифікації видатків та кредитування місцевого бюджету</t>
  </si>
  <si>
    <t>Коди програми</t>
  </si>
  <si>
    <t>Код</t>
  </si>
  <si>
    <t>Код Типової програмної класифікації видатків  та кредитування місцевого бюджету</t>
  </si>
  <si>
    <t>Код Функціональної класифікації видатків та кредитування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</si>
  <si>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</si>
  <si>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Обсяг бюджетних призначень, грн</t>
  </si>
  <si>
    <t>загальний фонд, грн</t>
  </si>
  <si>
    <t>спеціальний фонд, грн</t>
  </si>
  <si>
    <t>Підстави для виконання бюджетної програми</t>
  </si>
  <si>
    <t>Цілі державної політики, на досягнення яких спрямована реалізація бюджетної програми</t>
  </si>
  <si>
    <t xml:space="preserve">Мета бюджетної програми </t>
  </si>
  <si>
    <t>Завдання бюджетної програми</t>
  </si>
  <si>
    <t>всього, грн</t>
  </si>
  <si>
    <t>Напрямки використання бюджетних коштів</t>
  </si>
  <si>
    <t>Загальний фонд, грн</t>
  </si>
  <si>
    <t>Спеціальний фонд, грн</t>
  </si>
  <si>
    <t>Разом, грн</t>
  </si>
  <si>
    <t>КПКВК</t>
  </si>
  <si>
    <t xml:space="preserve">Перелік місцевих/регіональних програм, що виконуються у складі бюджетної програми                                                       </t>
  </si>
  <si>
    <t>Показники затрат</t>
  </si>
  <si>
    <t>Показники якості</t>
  </si>
  <si>
    <t>Одиниця виміру</t>
  </si>
  <si>
    <t>Джерело інформації</t>
  </si>
  <si>
    <t>Назва головних проектів Плану реалізації Стратегії сталого розвитку Дрогобицької МТГ у рамках яких буде реалізована бюджетна програма.</t>
  </si>
  <si>
    <t>№ п\п</t>
  </si>
  <si>
    <t>Значення</t>
  </si>
  <si>
    <t>Показники продукту</t>
  </si>
  <si>
    <t>Назва програми</t>
  </si>
  <si>
    <t>Показники ефективності</t>
  </si>
  <si>
    <t>Показники ефективності бюджетної програми у розрізі підпрограм і завдань</t>
  </si>
  <si>
    <t>Показники продукту бюджетної програми у розрізі підпрограм і завдань</t>
  </si>
  <si>
    <t>Показники затрат бюджетної програми у розрізі підпрограм і завдань</t>
  </si>
  <si>
    <t>Показники якості бюджетної програми у розрізі підпрограм і завдань</t>
  </si>
  <si>
    <t>Код Програмної класифікації видатків</t>
  </si>
  <si>
    <t xml:space="preserve">Головний розпорядник  коштів </t>
  </si>
  <si>
    <t>Відповідальний виконавець</t>
  </si>
  <si>
    <t>Номер та назва цілей Стратегії сталого розвитку Дрогобицької МТГ, на досягнення яких спрямована реалізація програми</t>
  </si>
  <si>
    <t>Код за  ЄДРПОУ</t>
  </si>
  <si>
    <t>Багатопрофільна стаціонарна медична допомога</t>
  </si>
  <si>
    <t>Підвищення рівня надання медичної допомоги та збереження здоров`я населення</t>
  </si>
  <si>
    <t>Проведення розрахунків за спожиті енергетичні ресурси, економне та раціональне споживання енергоносіїв</t>
  </si>
  <si>
    <t>Оплата комунальних послуг та енергоносіїв</t>
  </si>
  <si>
    <t>Назва місцевих/ регіональної цільової програми</t>
  </si>
  <si>
    <t>1.</t>
  </si>
  <si>
    <t>грн.</t>
  </si>
  <si>
    <t>1.1.</t>
  </si>
  <si>
    <t>1.2.</t>
  </si>
  <si>
    <t xml:space="preserve">у тому числі </t>
  </si>
  <si>
    <t xml:space="preserve">  -   видатки на теплопостачання</t>
  </si>
  <si>
    <t xml:space="preserve">  -  видатки на водопостачання та водовідведення</t>
  </si>
  <si>
    <t>1.3.</t>
  </si>
  <si>
    <t xml:space="preserve">  - видатки на електричну енергію</t>
  </si>
  <si>
    <t>1.4.</t>
  </si>
  <si>
    <t xml:space="preserve">  - видатки інших енергоносіїв та інших    комунальних послуг</t>
  </si>
  <si>
    <t>1.5.</t>
  </si>
  <si>
    <t xml:space="preserve">  - видатки на енергосервіс</t>
  </si>
  <si>
    <t>план використання бюджетних коштів</t>
  </si>
  <si>
    <t>Обсяг видатків комунальних підприємств охорони здоров`я Дрогобицької МТГ всього:</t>
  </si>
  <si>
    <t xml:space="preserve">  -   витрати на теплопостачання</t>
  </si>
  <si>
    <t xml:space="preserve">  -  витрати на водопостачання та водовідведення</t>
  </si>
  <si>
    <t xml:space="preserve">  - витрати на електричну енергію</t>
  </si>
  <si>
    <t>Відділ охорони здоров`я виконавчих органів Дрогобицької міської ради</t>
  </si>
  <si>
    <t>1.6.</t>
  </si>
  <si>
    <t xml:space="preserve">  - видатки на природній газ</t>
  </si>
  <si>
    <t xml:space="preserve">  - витрати на природній газ</t>
  </si>
  <si>
    <t xml:space="preserve"> </t>
  </si>
  <si>
    <t>Розрахунок     (показник затрат/показник продукту)</t>
  </si>
  <si>
    <t>Ціль 2.3.Дрогобич розширює</t>
  </si>
  <si>
    <t>731,721,</t>
  </si>
  <si>
    <t>куб.м</t>
  </si>
  <si>
    <t>Об`єм будівель комунальних підприємств  охорони здоров`я Дрогобицької МТГ</t>
  </si>
  <si>
    <t>технічний паспорт</t>
  </si>
  <si>
    <t>2.</t>
  </si>
  <si>
    <t>Обсяг енергоносіїв у фізичних показниках комунальних підприємств охорони здоров`я Дрогобицької МТГ всього:</t>
  </si>
  <si>
    <t>лімітна довідка</t>
  </si>
  <si>
    <t>Гкал</t>
  </si>
  <si>
    <t>м3</t>
  </si>
  <si>
    <t>КВт</t>
  </si>
  <si>
    <t xml:space="preserve">  -    теплопостачання</t>
  </si>
  <si>
    <t xml:space="preserve">  -   водопостачання </t>
  </si>
  <si>
    <t xml:space="preserve">  -  електрична енергія</t>
  </si>
  <si>
    <t xml:space="preserve">  -  природній газ</t>
  </si>
  <si>
    <t>Опалювальна площа комунальних підприємств  охорони здоров`я Дрогобицької МТГ</t>
  </si>
  <si>
    <t>кв.м.</t>
  </si>
  <si>
    <t>Середньорічні витрати комунальних підприємств  охорони здоров`я Дрогобицької МТГ</t>
  </si>
  <si>
    <t>3.</t>
  </si>
  <si>
    <t>год.</t>
  </si>
  <si>
    <t>Кількість годин роботи у рік комунальних підприємств  охорони здоров`я Дрогобицької МТГ</t>
  </si>
  <si>
    <t>Розрахунок     (показник затрат у нат.показ./показник продукту опалювальної площі)</t>
  </si>
  <si>
    <t>кВт</t>
  </si>
  <si>
    <t>Розрахунок     (показник затрат у нат.показ./показник продукту кількість годин)</t>
  </si>
  <si>
    <t>4.</t>
  </si>
  <si>
    <t>Середнє споживання м3 води на годину роботи комунальних підприємств  охорони здоров`я Дрогобицької МТГ</t>
  </si>
  <si>
    <t>5.</t>
  </si>
  <si>
    <t>Середнє споживання теплової енергії комунальних підприємств  охорони здоров`я Дрогобицької МТГ</t>
  </si>
  <si>
    <t>Середнє споживання кВт електроенергії на годину роботи комунальних підприємств  охорони здоров`я Дрогобицької МТГ</t>
  </si>
  <si>
    <t>теплопостачання</t>
  </si>
  <si>
    <t>газопостачання</t>
  </si>
  <si>
    <t>Середнє споживання природного газу комунальних підприємств  охорони здоров`я Дрогобицької МТГ</t>
  </si>
  <si>
    <t>365днів*24</t>
  </si>
  <si>
    <t>2.1.</t>
  </si>
  <si>
    <t>2.2.</t>
  </si>
  <si>
    <t>2.3.</t>
  </si>
  <si>
    <t>2.4.</t>
  </si>
  <si>
    <t>Рівень забезпеченості закладів охорони здоров`я видатками на оплату комунальних послуг та енергоносіїв</t>
  </si>
  <si>
    <t>%</t>
  </si>
  <si>
    <t>Розвиток та підтримка  комунальних підприємств охорони здоров`я Дрогобицької МТГ</t>
  </si>
  <si>
    <t>Відсоток виконання забезпеченості розвитку та підтримки закладів охорони здоров`я</t>
  </si>
  <si>
    <t>Кількість установ,які отримують належний розвиток та підтримку</t>
  </si>
  <si>
    <t>од.</t>
  </si>
  <si>
    <t>мережа</t>
  </si>
  <si>
    <t>6.</t>
  </si>
  <si>
    <t>Середні видатки на одну установу</t>
  </si>
  <si>
    <t xml:space="preserve">Програма покриття вартості комунальних послуг  та енергоносіїв комунальних закладів охорони здоров`я ДМТГ.    Програма розвитку та підтримки комунальних некомерційних підприємств охорони здоров`я ДМТГ </t>
  </si>
  <si>
    <t xml:space="preserve">4. </t>
  </si>
  <si>
    <t xml:space="preserve">Окремі фінансові показники діяльності КНП охорони здоров’я Дрогобицької територіальної громади </t>
  </si>
  <si>
    <t>Отримано коштів від НСЗУ</t>
  </si>
  <si>
    <t>Отримано позабюджетних коштів</t>
  </si>
  <si>
    <t>Середня заробітня плата по КНП</t>
  </si>
  <si>
    <t>Середня заробітня плата лікарів</t>
  </si>
  <si>
    <t>Середня заробітня плата СМП</t>
  </si>
  <si>
    <t>4.1</t>
  </si>
  <si>
    <t>4.2</t>
  </si>
  <si>
    <t>4.3</t>
  </si>
  <si>
    <t>4.4</t>
  </si>
  <si>
    <t>4.5</t>
  </si>
  <si>
    <t>4.6</t>
  </si>
  <si>
    <t>Кількість укладених декларацій з лікарями ПМСД (дані з сайту НСЗУ):</t>
  </si>
  <si>
    <t xml:space="preserve">КНП «Дрогобицька міська поліклініка» ДМР     </t>
  </si>
  <si>
    <t>од</t>
  </si>
  <si>
    <t>х</t>
  </si>
  <si>
    <t>Факт за 2023 рік</t>
  </si>
  <si>
    <t>План на 2024</t>
  </si>
  <si>
    <t>% від міського населення ДМТГ</t>
  </si>
  <si>
    <t xml:space="preserve">КНП «Дрогобицька районна поліклініка» ДМР  </t>
  </si>
  <si>
    <t>% від сільського населення ДМТГ</t>
  </si>
  <si>
    <t xml:space="preserve">КНП «Болехівська амбулаторія ЗПСМ» ДМР     </t>
  </si>
  <si>
    <t>% від населення с. Болехівці</t>
  </si>
  <si>
    <t xml:space="preserve">од </t>
  </si>
  <si>
    <t xml:space="preserve">Оперативні дані про використання ліжкового фонду </t>
  </si>
  <si>
    <t>Число ліжок/середньорічних</t>
  </si>
  <si>
    <t>Вибуло хворих</t>
  </si>
  <si>
    <t>в т ч. померло хворих</t>
  </si>
  <si>
    <t>Проведено хворими ліжкоднів</t>
  </si>
  <si>
    <t>Сер. Число днів роботи ліжка</t>
  </si>
  <si>
    <t>Обіг ліжка</t>
  </si>
  <si>
    <t>Летальність</t>
  </si>
  <si>
    <t>пацієнтів</t>
  </si>
  <si>
    <t>дні</t>
  </si>
  <si>
    <t xml:space="preserve">Діяльність хірургічних стаціонарів </t>
  </si>
  <si>
    <t xml:space="preserve">Проведено операцій в стаціонарі </t>
  </si>
  <si>
    <t>Хірургічна активність</t>
  </si>
  <si>
    <t>Післяопераційна летальність</t>
  </si>
  <si>
    <t xml:space="preserve">Діяльність пологових відділень </t>
  </si>
  <si>
    <t>Прийнято пологів</t>
  </si>
  <si>
    <t xml:space="preserve">% кесаревих розтинів </t>
  </si>
  <si>
    <t>Показники проведення обов"язкових медичних втручань для груп пацієнтів з підвищеним ризиком розвитку захворювань по підрозділах ПМСД</t>
  </si>
  <si>
    <t>Гіпертонічна хвороба та інші ССЗ (%  обстежених від підлягаючих)</t>
  </si>
  <si>
    <t>9.1</t>
  </si>
  <si>
    <t>9.2</t>
  </si>
  <si>
    <t>9.3</t>
  </si>
  <si>
    <t>9.4</t>
  </si>
  <si>
    <t>9.5</t>
  </si>
  <si>
    <t>вид обстеження :Вимір. АТ</t>
  </si>
  <si>
    <t>вид обстеження :Загальний холестерин</t>
  </si>
  <si>
    <t xml:space="preserve">вид обстеження :Цукор крові </t>
  </si>
  <si>
    <t>вид обстеження :Швидкий тест на ВІЛ</t>
  </si>
  <si>
    <t xml:space="preserve">вид обстеження :Опитування </t>
  </si>
  <si>
    <t>вид обстеження: направлено на мамограф</t>
  </si>
  <si>
    <t>Цукровий діабет  (%  обстежених від підлягаючих)</t>
  </si>
  <si>
    <t>ВІЛ  (%  обстежених від підлягаючих)</t>
  </si>
  <si>
    <t>Туберкульоз  (%  обстежених від підлягаючих)</t>
  </si>
  <si>
    <t>Рак молочної залози  (%  обстежених від підлягаючих)</t>
  </si>
  <si>
    <t>9.6</t>
  </si>
  <si>
    <t>Колоректальний рак  (%  обстежених від підлягаючих)</t>
  </si>
  <si>
    <t>вид обстеження: кал на скриту кров</t>
  </si>
  <si>
    <t>9.7</t>
  </si>
  <si>
    <t>рак пердміхурової залози  (%  обстежених від підлягаючих)</t>
  </si>
  <si>
    <t>вид обстеження: Тест на ПСА</t>
  </si>
  <si>
    <t>План на 2024 рік</t>
  </si>
  <si>
    <t xml:space="preserve">Розвиток та підтримка багатопрофільної стаціонарної медичної допомоги </t>
  </si>
  <si>
    <t>2024 рік наростаючим підсумком</t>
  </si>
  <si>
    <t xml:space="preserve">Заборгованість по ЗП
</t>
  </si>
  <si>
    <t>Комунальне некомерційне підприємство"Дрогобицька міська лікарня №3" Дрогобицької міської ради</t>
  </si>
  <si>
    <t>Назва закладу охорони здоров"я ________________________________</t>
  </si>
  <si>
    <t>додаток № 11 до програми соціально-економічного та культурного розвитку на 2025 рік</t>
  </si>
  <si>
    <t xml:space="preserve">2024 рік </t>
  </si>
  <si>
    <t>Факт 2024</t>
  </si>
  <si>
    <t>План 2025</t>
  </si>
  <si>
    <t>Факт за  2024 рік</t>
  </si>
  <si>
    <t>Керівник закладу</t>
  </si>
  <si>
    <t>Уточнений план 2024</t>
  </si>
  <si>
    <t>Рішення сесії Дрогобицької міської ради від 09.01.2025 р.№ 2904</t>
  </si>
  <si>
    <t>Ярослав СТРИЙСЬКИЙ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</si>
</sst>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16" fontId="7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0" fontId="7" fillId="0" borderId="2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right"/>
    </xf>
    <xf numFmtId="2" fontId="1" fillId="0" borderId="2" xfId="0" applyNumberFormat="1" applyFont="1" applyBorder="1"/>
    <xf numFmtId="0" fontId="1" fillId="0" borderId="2" xfId="0" applyFont="1" applyBorder="1" applyAlignment="1">
      <alignment wrapText="1"/>
    </xf>
    <xf numFmtId="2" fontId="0" fillId="0" borderId="0" xfId="0" applyNumberFormat="1"/>
    <xf numFmtId="2" fontId="0" fillId="0" borderId="2" xfId="0" applyNumberFormat="1" applyBorder="1" applyAlignment="1">
      <alignment horizontal="center"/>
    </xf>
    <xf numFmtId="2" fontId="7" fillId="0" borderId="2" xfId="0" applyNumberFormat="1" applyFont="1" applyBorder="1" applyAlignment="1">
      <alignment horizontal="center" vertical="center" wrapText="1"/>
    </xf>
    <xf numFmtId="0" fontId="9" fillId="0" borderId="0" xfId="0" applyFont="1"/>
    <xf numFmtId="2" fontId="8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left"/>
    </xf>
    <xf numFmtId="164" fontId="0" fillId="0" borderId="2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2" fontId="10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0" fontId="1" fillId="0" borderId="6" xfId="0" applyFont="1" applyBorder="1" applyAlignment="1">
      <alignment wrapText="1"/>
    </xf>
    <xf numFmtId="0" fontId="12" fillId="0" borderId="2" xfId="0" applyFont="1" applyBorder="1"/>
    <xf numFmtId="49" fontId="0" fillId="0" borderId="6" xfId="0" applyNumberFormat="1" applyBorder="1"/>
    <xf numFmtId="49" fontId="0" fillId="0" borderId="2" xfId="0" applyNumberFormat="1" applyBorder="1"/>
    <xf numFmtId="0" fontId="1" fillId="0" borderId="0" xfId="0" applyFont="1" applyAlignment="1">
      <alignment horizontal="center" vertical="center"/>
    </xf>
    <xf numFmtId="49" fontId="0" fillId="0" borderId="2" xfId="0" applyNumberFormat="1" applyBorder="1" applyAlignment="1">
      <alignment horizontal="right"/>
    </xf>
    <xf numFmtId="2" fontId="0" fillId="0" borderId="2" xfId="0" applyNumberFormat="1" applyBorder="1"/>
    <xf numFmtId="0" fontId="1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/>
    <xf numFmtId="2" fontId="0" fillId="0" borderId="6" xfId="0" applyNumberFormat="1" applyBorder="1"/>
    <xf numFmtId="2" fontId="7" fillId="0" borderId="2" xfId="0" applyNumberFormat="1" applyFont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/>
    <xf numFmtId="0" fontId="13" fillId="0" borderId="0" xfId="0" applyFont="1"/>
    <xf numFmtId="0" fontId="1" fillId="0" borderId="0" xfId="0" applyFont="1"/>
    <xf numFmtId="0" fontId="1" fillId="0" borderId="12" xfId="0" applyFont="1" applyBorder="1" applyAlignment="1">
      <alignment wrapText="1"/>
    </xf>
    <xf numFmtId="0" fontId="11" fillId="0" borderId="0" xfId="0" applyFont="1"/>
    <xf numFmtId="0" fontId="0" fillId="0" borderId="5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5" fontId="0" fillId="0" borderId="2" xfId="0" applyNumberFormat="1" applyBorder="1"/>
    <xf numFmtId="0" fontId="13" fillId="0" borderId="2" xfId="0" applyFont="1" applyBorder="1"/>
    <xf numFmtId="2" fontId="13" fillId="0" borderId="2" xfId="0" applyNumberFormat="1" applyFont="1" applyBorder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1"/>
  <sheetViews>
    <sheetView view="pageBreakPreview" zoomScaleSheetLayoutView="100" workbookViewId="0">
      <selection activeCell="D27" sqref="D27"/>
    </sheetView>
  </sheetViews>
  <sheetFormatPr defaultRowHeight="15" x14ac:dyDescent="0.25"/>
  <cols>
    <col min="1" max="1" width="21.5703125" customWidth="1"/>
    <col min="2" max="2" width="23.5703125" style="1" customWidth="1"/>
    <col min="3" max="3" width="20.28515625" style="1" customWidth="1"/>
    <col min="4" max="4" width="19.28515625" style="1" customWidth="1"/>
    <col min="5" max="5" width="18.28515625" customWidth="1"/>
  </cols>
  <sheetData>
    <row r="1" spans="1:13" ht="35.450000000000003" customHeight="1" x14ac:dyDescent="0.25">
      <c r="C1" s="82" t="s">
        <v>187</v>
      </c>
      <c r="D1" s="82"/>
      <c r="E1" s="82"/>
      <c r="F1" s="55"/>
    </row>
    <row r="2" spans="1:13" ht="33.4" customHeight="1" x14ac:dyDescent="0.25">
      <c r="A2" s="10" t="s">
        <v>35</v>
      </c>
      <c r="B2" s="68" t="s">
        <v>0</v>
      </c>
      <c r="C2" s="68"/>
      <c r="D2" s="68"/>
      <c r="E2" s="11" t="s">
        <v>39</v>
      </c>
      <c r="F2" s="3"/>
      <c r="G2" s="3"/>
      <c r="H2" s="3"/>
      <c r="I2" s="3"/>
      <c r="J2" s="3"/>
      <c r="K2" s="3"/>
      <c r="L2" s="3"/>
      <c r="M2" s="3"/>
    </row>
    <row r="3" spans="1:13" ht="26.45" customHeight="1" x14ac:dyDescent="0.25">
      <c r="A3" s="12"/>
      <c r="B3" s="13" t="s">
        <v>36</v>
      </c>
      <c r="C3" s="70" t="s">
        <v>63</v>
      </c>
      <c r="D3" s="70"/>
      <c r="E3" s="16">
        <v>2013024</v>
      </c>
    </row>
    <row r="4" spans="1:13" ht="36.75" customHeight="1" x14ac:dyDescent="0.25">
      <c r="A4" s="12"/>
      <c r="B4" s="13" t="s">
        <v>37</v>
      </c>
      <c r="C4" s="70" t="s">
        <v>185</v>
      </c>
      <c r="D4" s="70"/>
      <c r="E4" s="16">
        <v>20763510</v>
      </c>
    </row>
    <row r="5" spans="1:13" x14ac:dyDescent="0.25">
      <c r="A5" s="77" t="s">
        <v>2</v>
      </c>
      <c r="B5" s="78"/>
      <c r="C5" s="78"/>
      <c r="D5" s="79"/>
      <c r="E5" s="14" t="s">
        <v>3</v>
      </c>
    </row>
    <row r="6" spans="1:13" ht="20.85" customHeight="1" x14ac:dyDescent="0.25">
      <c r="A6" s="71" t="s">
        <v>1</v>
      </c>
      <c r="B6" s="72"/>
      <c r="C6" s="72"/>
      <c r="D6" s="73"/>
      <c r="E6" s="21">
        <v>700000</v>
      </c>
    </row>
    <row r="7" spans="1:13" ht="42" customHeight="1" x14ac:dyDescent="0.25">
      <c r="A7" s="74" t="s">
        <v>4</v>
      </c>
      <c r="B7" s="75"/>
      <c r="C7" s="75"/>
      <c r="D7" s="76"/>
      <c r="E7" s="38">
        <v>712010</v>
      </c>
    </row>
    <row r="8" spans="1:13" ht="23.25" customHeight="1" x14ac:dyDescent="0.25">
      <c r="A8" s="74" t="s">
        <v>4</v>
      </c>
      <c r="B8" s="75"/>
      <c r="C8" s="75"/>
      <c r="D8" s="76"/>
      <c r="E8" s="21">
        <v>712010</v>
      </c>
    </row>
    <row r="9" spans="1:13" ht="16.5" customHeight="1" x14ac:dyDescent="0.25">
      <c r="A9" s="74" t="s">
        <v>5</v>
      </c>
      <c r="B9" s="75"/>
      <c r="C9" s="75"/>
      <c r="D9" s="76"/>
      <c r="E9" s="21" t="s">
        <v>70</v>
      </c>
    </row>
    <row r="10" spans="1:13" ht="49.9" customHeight="1" x14ac:dyDescent="0.25">
      <c r="A10" s="80" t="s">
        <v>6</v>
      </c>
      <c r="B10" s="80"/>
      <c r="C10" s="69" t="s">
        <v>40</v>
      </c>
      <c r="D10" s="69"/>
      <c r="E10" s="69"/>
    </row>
    <row r="11" spans="1:13" ht="30.75" customHeight="1" x14ac:dyDescent="0.25">
      <c r="A11" s="80" t="s">
        <v>7</v>
      </c>
      <c r="B11" s="80"/>
      <c r="C11" s="15" t="s">
        <v>14</v>
      </c>
      <c r="D11" s="15" t="s">
        <v>8</v>
      </c>
      <c r="E11" s="15" t="s">
        <v>9</v>
      </c>
    </row>
    <row r="12" spans="1:13" ht="20.25" customHeight="1" x14ac:dyDescent="0.25">
      <c r="A12" s="80"/>
      <c r="B12" s="80"/>
      <c r="C12" s="32">
        <f>D12+E12</f>
        <v>1935774.23</v>
      </c>
      <c r="D12" s="30">
        <v>1935774.23</v>
      </c>
      <c r="E12" s="16"/>
      <c r="F12" s="31"/>
      <c r="G12" s="31"/>
      <c r="H12" s="31"/>
      <c r="I12" s="31"/>
      <c r="J12" s="31"/>
    </row>
    <row r="13" spans="1:13" ht="55.5" customHeight="1" x14ac:dyDescent="0.25">
      <c r="A13" s="80" t="s">
        <v>10</v>
      </c>
      <c r="B13" s="80"/>
      <c r="C13" s="81" t="s">
        <v>194</v>
      </c>
      <c r="D13" s="81"/>
      <c r="E13" s="81"/>
    </row>
    <row r="14" spans="1:13" ht="45.75" customHeight="1" x14ac:dyDescent="0.25">
      <c r="A14" s="80" t="s">
        <v>11</v>
      </c>
      <c r="B14" s="80"/>
      <c r="C14" s="81" t="s">
        <v>41</v>
      </c>
      <c r="D14" s="81"/>
      <c r="E14" s="81"/>
    </row>
    <row r="15" spans="1:13" ht="42.75" customHeight="1" x14ac:dyDescent="0.25">
      <c r="A15" s="14" t="s">
        <v>12</v>
      </c>
      <c r="B15" s="81" t="s">
        <v>182</v>
      </c>
      <c r="C15" s="81"/>
      <c r="D15" s="81"/>
      <c r="E15" s="81"/>
    </row>
    <row r="16" spans="1:13" ht="38.85" customHeight="1" x14ac:dyDescent="0.25">
      <c r="A16" s="14" t="s">
        <v>13</v>
      </c>
      <c r="B16" s="81" t="s">
        <v>42</v>
      </c>
      <c r="C16" s="81"/>
      <c r="D16" s="81"/>
      <c r="E16" s="81"/>
    </row>
    <row r="17" spans="1:5" ht="37.9" customHeight="1" x14ac:dyDescent="0.25">
      <c r="A17" s="80" t="s">
        <v>38</v>
      </c>
      <c r="B17" s="80"/>
      <c r="C17" s="81" t="s">
        <v>69</v>
      </c>
      <c r="D17" s="81"/>
      <c r="E17" s="81"/>
    </row>
    <row r="18" spans="1:5" ht="48.4" customHeight="1" x14ac:dyDescent="0.25">
      <c r="A18" s="80" t="s">
        <v>25</v>
      </c>
      <c r="B18" s="80"/>
      <c r="C18" s="81"/>
      <c r="D18" s="81"/>
      <c r="E18" s="81"/>
    </row>
    <row r="19" spans="1:5" ht="43.5" customHeight="1" x14ac:dyDescent="0.25">
      <c r="A19" s="80" t="s">
        <v>15</v>
      </c>
      <c r="B19" s="80"/>
      <c r="C19" s="15" t="s">
        <v>16</v>
      </c>
      <c r="D19" s="15" t="s">
        <v>17</v>
      </c>
      <c r="E19" s="15" t="s">
        <v>18</v>
      </c>
    </row>
    <row r="20" spans="1:5" ht="29.25" customHeight="1" x14ac:dyDescent="0.25">
      <c r="A20" s="87" t="s">
        <v>43</v>
      </c>
      <c r="B20" s="87"/>
      <c r="C20" s="30">
        <v>1935774.23</v>
      </c>
      <c r="D20" s="54"/>
      <c r="E20" s="33">
        <f>C20+D20</f>
        <v>1935774.23</v>
      </c>
    </row>
    <row r="21" spans="1:5" ht="31.9" customHeight="1" x14ac:dyDescent="0.25">
      <c r="A21" s="80" t="s">
        <v>20</v>
      </c>
      <c r="B21" s="80"/>
      <c r="C21" s="80"/>
      <c r="D21" s="80"/>
      <c r="E21" s="80"/>
    </row>
    <row r="22" spans="1:5" ht="38.25" x14ac:dyDescent="0.25">
      <c r="A22" s="15" t="s">
        <v>44</v>
      </c>
      <c r="B22" s="15" t="s">
        <v>19</v>
      </c>
      <c r="C22" s="15" t="s">
        <v>16</v>
      </c>
      <c r="D22" s="15" t="s">
        <v>17</v>
      </c>
      <c r="E22" s="15" t="s">
        <v>18</v>
      </c>
    </row>
    <row r="23" spans="1:5" x14ac:dyDescent="0.25">
      <c r="A23" s="83" t="s">
        <v>115</v>
      </c>
      <c r="B23" s="83">
        <v>712010</v>
      </c>
      <c r="C23" s="85">
        <v>1935774.23</v>
      </c>
      <c r="D23" s="85"/>
      <c r="E23" s="85">
        <f>C23+D23</f>
        <v>1935774.23</v>
      </c>
    </row>
    <row r="24" spans="1:5" ht="114" customHeight="1" x14ac:dyDescent="0.25">
      <c r="A24" s="84"/>
      <c r="B24" s="84"/>
      <c r="C24" s="86"/>
      <c r="D24" s="86"/>
      <c r="E24" s="86"/>
    </row>
    <row r="25" spans="1:5" x14ac:dyDescent="0.25">
      <c r="A25" s="6"/>
      <c r="B25" s="7"/>
      <c r="C25" s="7"/>
      <c r="D25" s="7"/>
      <c r="E25" s="6"/>
    </row>
    <row r="26" spans="1:5" x14ac:dyDescent="0.25">
      <c r="A26" s="6"/>
      <c r="B26" s="8" t="s">
        <v>192</v>
      </c>
      <c r="C26" s="7"/>
      <c r="D26" s="8" t="s">
        <v>195</v>
      </c>
      <c r="E26" s="6"/>
    </row>
    <row r="27" spans="1:5" x14ac:dyDescent="0.25">
      <c r="A27" s="9"/>
      <c r="B27" s="7"/>
      <c r="C27" s="7"/>
      <c r="D27" s="7"/>
      <c r="E27" s="6"/>
    </row>
    <row r="28" spans="1:5" x14ac:dyDescent="0.25">
      <c r="A28" s="6"/>
      <c r="B28" s="7"/>
      <c r="C28" s="7"/>
      <c r="D28" s="7"/>
      <c r="E28" s="6"/>
    </row>
    <row r="29" spans="1:5" x14ac:dyDescent="0.25">
      <c r="A29" s="6"/>
      <c r="B29" s="7"/>
      <c r="C29" s="7"/>
      <c r="D29" s="7"/>
      <c r="E29" s="6"/>
    </row>
    <row r="30" spans="1:5" x14ac:dyDescent="0.25">
      <c r="A30" s="6"/>
      <c r="B30" s="7"/>
      <c r="C30" s="7"/>
      <c r="D30" s="7"/>
      <c r="E30" s="6"/>
    </row>
    <row r="31" spans="1:5" x14ac:dyDescent="0.25">
      <c r="A31" s="6"/>
      <c r="B31" s="7"/>
      <c r="C31" s="7"/>
      <c r="D31" s="7"/>
      <c r="E31" s="6"/>
    </row>
    <row r="32" spans="1:5" x14ac:dyDescent="0.25">
      <c r="A32" s="6"/>
      <c r="B32" s="7"/>
      <c r="C32" s="7"/>
      <c r="D32" s="7"/>
      <c r="E32" s="6"/>
    </row>
    <row r="33" spans="1:5" x14ac:dyDescent="0.25">
      <c r="A33" s="6"/>
      <c r="B33" s="7"/>
      <c r="C33" s="7"/>
      <c r="D33" s="7"/>
      <c r="E33" s="6"/>
    </row>
    <row r="34" spans="1:5" x14ac:dyDescent="0.25">
      <c r="A34" s="6"/>
      <c r="B34" s="7"/>
      <c r="C34" s="7"/>
      <c r="D34" s="7"/>
      <c r="E34" s="6"/>
    </row>
    <row r="35" spans="1:5" x14ac:dyDescent="0.25">
      <c r="A35" s="6"/>
      <c r="B35" s="7"/>
      <c r="C35" s="7"/>
      <c r="D35" s="7"/>
      <c r="E35" s="6"/>
    </row>
    <row r="36" spans="1:5" x14ac:dyDescent="0.25">
      <c r="A36" s="6"/>
      <c r="B36" s="7"/>
      <c r="C36" s="7"/>
      <c r="D36" s="7"/>
      <c r="E36" s="6"/>
    </row>
    <row r="37" spans="1:5" x14ac:dyDescent="0.25">
      <c r="A37" s="6"/>
      <c r="B37" s="7"/>
      <c r="C37" s="7"/>
      <c r="D37" s="7"/>
      <c r="E37" s="6"/>
    </row>
    <row r="38" spans="1:5" x14ac:dyDescent="0.25">
      <c r="A38" s="6"/>
      <c r="B38" s="7"/>
      <c r="C38" s="7"/>
      <c r="D38" s="7"/>
      <c r="E38" s="6"/>
    </row>
    <row r="39" spans="1:5" x14ac:dyDescent="0.25">
      <c r="A39" s="6"/>
      <c r="B39" s="7"/>
      <c r="C39" s="7"/>
      <c r="D39" s="7"/>
      <c r="E39" s="6"/>
    </row>
    <row r="40" spans="1:5" x14ac:dyDescent="0.25">
      <c r="A40" s="6"/>
      <c r="B40" s="7"/>
      <c r="C40" s="7"/>
      <c r="D40" s="7"/>
      <c r="E40" s="6"/>
    </row>
    <row r="41" spans="1:5" x14ac:dyDescent="0.25">
      <c r="A41" s="6"/>
      <c r="B41" s="7"/>
      <c r="C41" s="7"/>
      <c r="D41" s="7"/>
      <c r="E41" s="6"/>
    </row>
  </sheetData>
  <mergeCells count="30">
    <mergeCell ref="C1:E1"/>
    <mergeCell ref="A23:A24"/>
    <mergeCell ref="B23:B24"/>
    <mergeCell ref="C23:C24"/>
    <mergeCell ref="D23:D24"/>
    <mergeCell ref="E23:E24"/>
    <mergeCell ref="C14:E14"/>
    <mergeCell ref="A21:E21"/>
    <mergeCell ref="A11:B12"/>
    <mergeCell ref="A17:B17"/>
    <mergeCell ref="A18:B18"/>
    <mergeCell ref="A20:B20"/>
    <mergeCell ref="B15:E15"/>
    <mergeCell ref="B16:E16"/>
    <mergeCell ref="C17:E17"/>
    <mergeCell ref="C18:E18"/>
    <mergeCell ref="A19:B19"/>
    <mergeCell ref="A13:B13"/>
    <mergeCell ref="C13:E13"/>
    <mergeCell ref="A14:B14"/>
    <mergeCell ref="A10:B10"/>
    <mergeCell ref="B2:D2"/>
    <mergeCell ref="C10:E10"/>
    <mergeCell ref="C3:D3"/>
    <mergeCell ref="C4:D4"/>
    <mergeCell ref="A6:D6"/>
    <mergeCell ref="A7:D7"/>
    <mergeCell ref="A8:D8"/>
    <mergeCell ref="A9:D9"/>
    <mergeCell ref="A5:D5"/>
  </mergeCells>
  <pageMargins left="0.70866141732283472" right="0.31496062992125984" top="0.55118110236220474" bottom="0.55118110236220474" header="0.19685039370078741" footer="0.11811023622047245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3"/>
  <sheetViews>
    <sheetView tabSelected="1" view="pageBreakPreview" zoomScale="82" zoomScaleSheetLayoutView="82" workbookViewId="0">
      <selection activeCell="G36" sqref="G36"/>
    </sheetView>
  </sheetViews>
  <sheetFormatPr defaultRowHeight="15" x14ac:dyDescent="0.25"/>
  <cols>
    <col min="1" max="1" width="7.42578125" customWidth="1"/>
    <col min="2" max="2" width="43.28515625" customWidth="1"/>
    <col min="3" max="3" width="8.28515625" customWidth="1"/>
    <col min="4" max="4" width="8" customWidth="1"/>
    <col min="5" max="5" width="16.28515625" customWidth="1"/>
    <col min="6" max="8" width="14.140625" customWidth="1"/>
    <col min="9" max="9" width="16" customWidth="1"/>
    <col min="10" max="10" width="14.42578125" customWidth="1"/>
    <col min="11" max="11" width="11.85546875" customWidth="1"/>
    <col min="12" max="12" width="9.42578125" hidden="1" customWidth="1"/>
    <col min="13" max="13" width="11.140625" bestFit="1" customWidth="1"/>
    <col min="14" max="14" width="11.5703125" bestFit="1" customWidth="1"/>
  </cols>
  <sheetData>
    <row r="1" spans="1:16" x14ac:dyDescent="0.25">
      <c r="B1" t="s">
        <v>186</v>
      </c>
    </row>
    <row r="3" spans="1:16" ht="19.5" thickBot="1" x14ac:dyDescent="0.35">
      <c r="A3" s="4" t="s">
        <v>33</v>
      </c>
    </row>
    <row r="4" spans="1:16" ht="198" customHeight="1" thickTop="1" thickBot="1" x14ac:dyDescent="0.3">
      <c r="A4" s="10" t="s">
        <v>29</v>
      </c>
      <c r="B4" s="91" t="str">
        <f>'Витяг з паспорту'!C10</f>
        <v>Багатопрофільна стаціонарна медична допомога</v>
      </c>
      <c r="C4" s="91"/>
      <c r="D4" s="92" t="str">
        <f>'Витяг з паспорту'!C3</f>
        <v>Відділ охорони здоров`я виконавчих органів Дрогобицької міської ради</v>
      </c>
      <c r="E4" s="93"/>
      <c r="F4" s="92" t="s">
        <v>0</v>
      </c>
      <c r="G4" s="97"/>
      <c r="H4" s="67"/>
      <c r="I4" s="68" t="str">
        <f>'Витяг з паспорту'!C4</f>
        <v>Комунальне некомерційне підприємство"Дрогобицька міська лікарня №3" Дрогобицької міської ради</v>
      </c>
      <c r="J4" s="68"/>
      <c r="K4" s="57"/>
      <c r="L4" s="58"/>
      <c r="P4" s="5"/>
    </row>
    <row r="5" spans="1:16" ht="26.1" customHeight="1" thickTop="1" x14ac:dyDescent="0.25">
      <c r="A5" s="94" t="s">
        <v>26</v>
      </c>
      <c r="B5" s="95" t="s">
        <v>21</v>
      </c>
      <c r="C5" s="96" t="s">
        <v>23</v>
      </c>
      <c r="D5" s="96" t="s">
        <v>27</v>
      </c>
      <c r="E5" s="96" t="s">
        <v>24</v>
      </c>
      <c r="F5" s="98" t="s">
        <v>133</v>
      </c>
      <c r="G5" s="94" t="s">
        <v>188</v>
      </c>
      <c r="H5" s="94"/>
      <c r="I5" s="94"/>
      <c r="J5" s="100" t="s">
        <v>190</v>
      </c>
      <c r="K5" s="59"/>
      <c r="L5" s="60"/>
    </row>
    <row r="6" spans="1:16" ht="35.450000000000003" customHeight="1" x14ac:dyDescent="0.25">
      <c r="A6" s="94"/>
      <c r="B6" s="95"/>
      <c r="C6" s="96"/>
      <c r="D6" s="96"/>
      <c r="E6" s="96"/>
      <c r="F6" s="99"/>
      <c r="G6" s="17" t="s">
        <v>181</v>
      </c>
      <c r="H6" s="17" t="s">
        <v>193</v>
      </c>
      <c r="I6" s="17" t="s">
        <v>189</v>
      </c>
      <c r="J6" s="101"/>
      <c r="K6" s="20"/>
    </row>
    <row r="7" spans="1:16" x14ac:dyDescent="0.25">
      <c r="A7" s="18">
        <v>1</v>
      </c>
      <c r="B7" s="18">
        <v>2</v>
      </c>
      <c r="C7" s="18">
        <v>3</v>
      </c>
      <c r="D7" s="19">
        <v>4</v>
      </c>
      <c r="E7" s="19">
        <v>5</v>
      </c>
      <c r="F7" s="19"/>
      <c r="G7" s="18">
        <v>9</v>
      </c>
      <c r="H7" s="18"/>
      <c r="I7" s="18">
        <v>10</v>
      </c>
      <c r="J7" s="18">
        <v>11</v>
      </c>
      <c r="K7" s="20"/>
    </row>
    <row r="8" spans="1:16" ht="45" customHeight="1" x14ac:dyDescent="0.25">
      <c r="A8" s="20" t="s">
        <v>45</v>
      </c>
      <c r="B8" s="27" t="s">
        <v>59</v>
      </c>
      <c r="C8" s="23" t="s">
        <v>46</v>
      </c>
      <c r="D8" s="20"/>
      <c r="E8" s="24" t="s">
        <v>58</v>
      </c>
      <c r="F8" s="50">
        <f>F11+F13+F15+F17+F19</f>
        <v>1604216.4599999997</v>
      </c>
      <c r="G8" s="26">
        <f>G11+G13+G15+G17+G19</f>
        <v>2224337.44</v>
      </c>
      <c r="H8" s="26">
        <f t="shared" ref="H8:J8" si="0">H11+H13+H15+H17+H19</f>
        <v>1935774.23</v>
      </c>
      <c r="I8" s="26">
        <f t="shared" si="0"/>
        <v>1935774.23</v>
      </c>
      <c r="J8" s="26">
        <f t="shared" si="0"/>
        <v>2619400</v>
      </c>
      <c r="K8" s="20"/>
      <c r="L8" s="28"/>
    </row>
    <row r="9" spans="1:16" x14ac:dyDescent="0.25">
      <c r="A9" s="20"/>
      <c r="B9" s="22"/>
      <c r="C9" s="23"/>
      <c r="D9" s="20"/>
      <c r="E9" s="24"/>
      <c r="F9" s="24"/>
      <c r="G9" s="20"/>
      <c r="H9" s="20"/>
      <c r="I9" s="20"/>
      <c r="J9" s="20"/>
      <c r="K9" s="20"/>
    </row>
    <row r="10" spans="1:16" x14ac:dyDescent="0.2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</row>
    <row r="11" spans="1:16" x14ac:dyDescent="0.25">
      <c r="A11" s="25" t="s">
        <v>47</v>
      </c>
      <c r="B11" s="20" t="s">
        <v>50</v>
      </c>
      <c r="C11" s="23" t="s">
        <v>46</v>
      </c>
      <c r="D11" s="20"/>
      <c r="E11" s="20"/>
      <c r="F11" s="20">
        <v>969274.96</v>
      </c>
      <c r="G11" s="49">
        <v>1253439.05</v>
      </c>
      <c r="H11" s="49">
        <v>1227914.75</v>
      </c>
      <c r="I11" s="49">
        <v>1227914.75</v>
      </c>
      <c r="J11" s="20">
        <v>1497800</v>
      </c>
      <c r="K11" s="20"/>
      <c r="L11" s="28"/>
    </row>
    <row r="12" spans="1:16" x14ac:dyDescent="0.25">
      <c r="A12" s="25"/>
      <c r="B12" s="20"/>
      <c r="C12" s="20"/>
      <c r="D12" s="20"/>
      <c r="E12" s="20"/>
      <c r="F12" s="20"/>
      <c r="G12" s="49"/>
      <c r="H12" s="49"/>
      <c r="I12" s="49"/>
      <c r="J12" s="20"/>
      <c r="K12" s="20"/>
      <c r="L12" s="28"/>
    </row>
    <row r="13" spans="1:16" x14ac:dyDescent="0.25">
      <c r="A13" s="25" t="s">
        <v>48</v>
      </c>
      <c r="B13" s="20" t="s">
        <v>51</v>
      </c>
      <c r="C13" s="23" t="s">
        <v>46</v>
      </c>
      <c r="D13" s="20"/>
      <c r="E13" s="20"/>
      <c r="F13" s="20">
        <v>121259.39</v>
      </c>
      <c r="G13" s="49">
        <v>184000</v>
      </c>
      <c r="H13" s="49">
        <v>175738.12</v>
      </c>
      <c r="I13" s="49">
        <v>175738.12</v>
      </c>
      <c r="J13" s="20">
        <v>217000</v>
      </c>
      <c r="K13" s="20"/>
    </row>
    <row r="14" spans="1:16" x14ac:dyDescent="0.25">
      <c r="A14" s="25"/>
      <c r="B14" s="20"/>
      <c r="C14" s="20"/>
      <c r="D14" s="20"/>
      <c r="E14" s="20"/>
      <c r="F14" s="20"/>
      <c r="G14" s="49"/>
      <c r="H14" s="49"/>
      <c r="I14" s="49"/>
      <c r="J14" s="20"/>
      <c r="K14" s="20"/>
    </row>
    <row r="15" spans="1:16" x14ac:dyDescent="0.25">
      <c r="A15" s="25" t="s">
        <v>52</v>
      </c>
      <c r="B15" s="20" t="s">
        <v>53</v>
      </c>
      <c r="C15" s="23" t="s">
        <v>46</v>
      </c>
      <c r="D15" s="20"/>
      <c r="E15" s="20"/>
      <c r="F15" s="20">
        <v>405911.67</v>
      </c>
      <c r="G15" s="49">
        <v>643198.39</v>
      </c>
      <c r="H15" s="49">
        <v>442815.92</v>
      </c>
      <c r="I15" s="49">
        <v>442815.92</v>
      </c>
      <c r="J15" s="20">
        <v>777900</v>
      </c>
      <c r="K15" s="20"/>
    </row>
    <row r="16" spans="1:16" x14ac:dyDescent="0.25">
      <c r="A16" s="25"/>
      <c r="B16" s="20"/>
      <c r="C16" s="20"/>
      <c r="D16" s="20"/>
      <c r="E16" s="20"/>
      <c r="F16" s="20"/>
      <c r="G16" s="49"/>
      <c r="H16" s="49"/>
      <c r="I16" s="49"/>
      <c r="J16" s="20"/>
      <c r="K16" s="20"/>
    </row>
    <row r="17" spans="1:11" x14ac:dyDescent="0.25">
      <c r="A17" s="25" t="s">
        <v>54</v>
      </c>
      <c r="B17" s="20" t="s">
        <v>65</v>
      </c>
      <c r="C17" s="23" t="s">
        <v>46</v>
      </c>
      <c r="D17" s="20"/>
      <c r="E17" s="20"/>
      <c r="F17" s="20">
        <v>58019</v>
      </c>
      <c r="G17" s="49">
        <v>93700</v>
      </c>
      <c r="H17" s="49">
        <v>51112.160000000003</v>
      </c>
      <c r="I17" s="49">
        <v>51112.160000000003</v>
      </c>
      <c r="J17" s="20">
        <v>81900</v>
      </c>
      <c r="K17" s="20"/>
    </row>
    <row r="18" spans="1:11" x14ac:dyDescent="0.25">
      <c r="A18" s="25"/>
      <c r="B18" s="20"/>
      <c r="C18" s="20"/>
      <c r="D18" s="20"/>
      <c r="E18" s="20"/>
      <c r="F18" s="20"/>
      <c r="G18" s="49"/>
      <c r="H18" s="49"/>
      <c r="I18" s="49"/>
      <c r="J18" s="20"/>
      <c r="K18" s="20"/>
    </row>
    <row r="19" spans="1:11" ht="30.75" customHeight="1" x14ac:dyDescent="0.25">
      <c r="A19" s="25" t="s">
        <v>56</v>
      </c>
      <c r="B19" s="22" t="s">
        <v>55</v>
      </c>
      <c r="C19" s="23" t="s">
        <v>46</v>
      </c>
      <c r="D19" s="20"/>
      <c r="E19" s="20"/>
      <c r="F19" s="20">
        <v>49751.44</v>
      </c>
      <c r="G19" s="49">
        <v>50000</v>
      </c>
      <c r="H19" s="49">
        <v>38193.279999999999</v>
      </c>
      <c r="I19" s="49">
        <v>38193.279999999999</v>
      </c>
      <c r="J19" s="20">
        <v>44800</v>
      </c>
      <c r="K19" s="20"/>
    </row>
    <row r="20" spans="1:11" x14ac:dyDescent="0.25">
      <c r="A20" s="25"/>
      <c r="B20" s="20"/>
      <c r="C20" s="20"/>
      <c r="D20" s="20"/>
      <c r="E20" s="20"/>
      <c r="F20" s="20"/>
      <c r="G20" s="20"/>
      <c r="H20" s="20"/>
      <c r="I20" s="20"/>
      <c r="J20" s="20"/>
      <c r="K20" s="20"/>
    </row>
    <row r="21" spans="1:11" x14ac:dyDescent="0.25">
      <c r="A21" s="25" t="s">
        <v>64</v>
      </c>
      <c r="B21" s="20" t="s">
        <v>57</v>
      </c>
      <c r="C21" s="23" t="s">
        <v>46</v>
      </c>
      <c r="D21" s="20"/>
      <c r="E21" s="20"/>
      <c r="F21" s="20"/>
      <c r="G21" s="20"/>
      <c r="H21" s="20"/>
      <c r="I21" s="20"/>
      <c r="J21" s="20"/>
      <c r="K21" s="20"/>
    </row>
    <row r="22" spans="1:11" x14ac:dyDescent="0.25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</row>
    <row r="23" spans="1:11" x14ac:dyDescent="0.2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</row>
    <row r="24" spans="1:11" ht="45" x14ac:dyDescent="0.25">
      <c r="A24" s="20" t="s">
        <v>74</v>
      </c>
      <c r="B24" s="27" t="s">
        <v>75</v>
      </c>
      <c r="C24" s="23"/>
      <c r="D24" s="20"/>
      <c r="E24" s="24" t="s">
        <v>76</v>
      </c>
      <c r="F24" s="26"/>
      <c r="G24" s="26"/>
      <c r="H24" s="26"/>
      <c r="I24" s="26"/>
      <c r="J24" s="20"/>
      <c r="K24" s="20"/>
    </row>
    <row r="25" spans="1:11" x14ac:dyDescent="0.25">
      <c r="A25" s="20"/>
      <c r="B25" s="22"/>
      <c r="C25" s="23"/>
      <c r="D25" s="20"/>
      <c r="E25" s="24"/>
      <c r="F25" s="20"/>
      <c r="G25" s="20"/>
      <c r="H25" s="20"/>
      <c r="I25" s="20"/>
      <c r="J25" s="20"/>
      <c r="K25" s="20"/>
    </row>
    <row r="26" spans="1:11" x14ac:dyDescent="0.2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</row>
    <row r="27" spans="1:11" x14ac:dyDescent="0.25">
      <c r="A27" s="25" t="s">
        <v>102</v>
      </c>
      <c r="B27" s="20" t="s">
        <v>80</v>
      </c>
      <c r="C27" s="23" t="s">
        <v>77</v>
      </c>
      <c r="D27" s="20"/>
      <c r="E27" s="20"/>
      <c r="F27" s="20">
        <v>265.75</v>
      </c>
      <c r="G27" s="20">
        <v>340</v>
      </c>
      <c r="H27" s="20">
        <v>335</v>
      </c>
      <c r="I27" s="20">
        <v>286.06799999999998</v>
      </c>
      <c r="J27" s="20">
        <v>335</v>
      </c>
      <c r="K27" s="20"/>
    </row>
    <row r="28" spans="1:1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</row>
    <row r="29" spans="1:11" x14ac:dyDescent="0.25">
      <c r="A29" s="25" t="s">
        <v>103</v>
      </c>
      <c r="B29" s="20" t="s">
        <v>81</v>
      </c>
      <c r="C29" s="23" t="s">
        <v>78</v>
      </c>
      <c r="D29" s="20"/>
      <c r="E29" s="20"/>
      <c r="F29" s="20">
        <v>2856.4</v>
      </c>
      <c r="G29" s="20">
        <v>3460</v>
      </c>
      <c r="H29" s="20">
        <v>3060</v>
      </c>
      <c r="I29" s="20">
        <v>2906.94</v>
      </c>
      <c r="J29" s="20">
        <v>3060</v>
      </c>
      <c r="K29" s="20"/>
    </row>
    <row r="30" spans="1:11" x14ac:dyDescent="0.25">
      <c r="A30" s="25"/>
      <c r="B30" s="20"/>
      <c r="C30" s="20"/>
      <c r="D30" s="20"/>
      <c r="E30" s="20"/>
      <c r="F30" s="20"/>
      <c r="G30" s="20"/>
      <c r="H30" s="20"/>
      <c r="I30" s="20"/>
      <c r="J30" s="20"/>
      <c r="K30" s="20"/>
    </row>
    <row r="31" spans="1:11" x14ac:dyDescent="0.25">
      <c r="A31" s="25" t="s">
        <v>104</v>
      </c>
      <c r="B31" s="20" t="s">
        <v>82</v>
      </c>
      <c r="C31" s="23" t="s">
        <v>79</v>
      </c>
      <c r="D31" s="20"/>
      <c r="E31" s="20"/>
      <c r="F31" s="20">
        <v>61460</v>
      </c>
      <c r="G31" s="20">
        <v>78000</v>
      </c>
      <c r="H31" s="20">
        <v>74000</v>
      </c>
      <c r="I31" s="20">
        <v>65023</v>
      </c>
      <c r="J31" s="20">
        <v>74000</v>
      </c>
      <c r="K31" s="20"/>
    </row>
    <row r="32" spans="1:11" x14ac:dyDescent="0.25">
      <c r="A32" s="25"/>
      <c r="B32" s="20"/>
      <c r="C32" s="20"/>
      <c r="D32" s="20"/>
      <c r="E32" s="20"/>
      <c r="F32" s="20"/>
      <c r="G32" s="20"/>
      <c r="H32" s="20"/>
      <c r="I32" s="20"/>
      <c r="J32" s="20"/>
      <c r="K32" s="20"/>
    </row>
    <row r="33" spans="1:11" x14ac:dyDescent="0.25">
      <c r="A33" s="25" t="s">
        <v>105</v>
      </c>
      <c r="B33" s="20" t="s">
        <v>83</v>
      </c>
      <c r="C33" s="23" t="s">
        <v>78</v>
      </c>
      <c r="D33" s="20"/>
      <c r="E33" s="20"/>
      <c r="F33" s="20">
        <v>3041.37</v>
      </c>
      <c r="G33" s="20">
        <v>4500</v>
      </c>
      <c r="H33" s="20">
        <v>4400</v>
      </c>
      <c r="I33" s="20">
        <v>3434.49</v>
      </c>
      <c r="J33" s="20">
        <v>4400</v>
      </c>
      <c r="K33" s="20"/>
    </row>
    <row r="34" spans="1:11" x14ac:dyDescent="0.25">
      <c r="A34" s="25"/>
      <c r="B34" s="20"/>
      <c r="C34" s="23"/>
      <c r="D34" s="20"/>
      <c r="E34" s="20"/>
      <c r="F34" s="20"/>
      <c r="G34" s="20"/>
      <c r="H34" s="20"/>
      <c r="I34" s="20"/>
      <c r="J34" s="20"/>
      <c r="K34" s="20"/>
    </row>
    <row r="35" spans="1:11" ht="49.7" customHeight="1" x14ac:dyDescent="0.25">
      <c r="A35" s="34" t="s">
        <v>87</v>
      </c>
      <c r="B35" s="27" t="s">
        <v>108</v>
      </c>
      <c r="C35" s="24" t="s">
        <v>46</v>
      </c>
      <c r="D35" s="27"/>
      <c r="E35" s="24" t="s">
        <v>58</v>
      </c>
      <c r="F35" s="24"/>
      <c r="G35" s="20"/>
      <c r="H35" s="20"/>
      <c r="I35" s="20"/>
      <c r="J35" s="20"/>
      <c r="K35" s="20"/>
    </row>
    <row r="36" spans="1:11" ht="45" x14ac:dyDescent="0.25">
      <c r="A36" s="34" t="s">
        <v>116</v>
      </c>
      <c r="B36" s="2" t="s">
        <v>117</v>
      </c>
      <c r="C36" s="24" t="s">
        <v>46</v>
      </c>
      <c r="D36" s="20"/>
      <c r="E36" s="42"/>
      <c r="F36" s="40"/>
      <c r="G36" s="20"/>
      <c r="H36" s="20"/>
      <c r="I36" s="20"/>
      <c r="J36" s="20"/>
      <c r="K36" s="20"/>
    </row>
    <row r="37" spans="1:11" x14ac:dyDescent="0.25">
      <c r="A37" s="48" t="s">
        <v>123</v>
      </c>
      <c r="B37" s="20" t="s">
        <v>118</v>
      </c>
      <c r="C37" s="24" t="s">
        <v>46</v>
      </c>
      <c r="D37" s="20"/>
      <c r="E37" s="42"/>
      <c r="F37" s="40">
        <v>19624958.75</v>
      </c>
      <c r="G37" s="49">
        <v>22570000</v>
      </c>
      <c r="H37" s="113">
        <v>20617989.390000001</v>
      </c>
      <c r="I37" s="20">
        <v>20617989.390000001</v>
      </c>
      <c r="J37" s="112">
        <v>21145000</v>
      </c>
      <c r="K37" s="20"/>
    </row>
    <row r="38" spans="1:11" x14ac:dyDescent="0.25">
      <c r="A38" s="48" t="s">
        <v>124</v>
      </c>
      <c r="B38" s="20" t="s">
        <v>119</v>
      </c>
      <c r="C38" s="24" t="s">
        <v>46</v>
      </c>
      <c r="D38" s="20"/>
      <c r="E38" s="42"/>
      <c r="F38" s="40">
        <v>289546.34000000003</v>
      </c>
      <c r="G38" s="49">
        <v>370000</v>
      </c>
      <c r="H38" s="113">
        <v>273650.24</v>
      </c>
      <c r="I38" s="20">
        <v>273650.24</v>
      </c>
      <c r="J38" s="112">
        <v>370000</v>
      </c>
      <c r="K38" s="20"/>
    </row>
    <row r="39" spans="1:11" x14ac:dyDescent="0.25">
      <c r="A39" s="48" t="s">
        <v>125</v>
      </c>
      <c r="B39" s="22" t="s">
        <v>120</v>
      </c>
      <c r="C39" s="24" t="s">
        <v>46</v>
      </c>
      <c r="D39" s="20"/>
      <c r="E39" s="42"/>
      <c r="F39" s="40">
        <v>13129.45</v>
      </c>
      <c r="G39" s="49">
        <v>14860.5</v>
      </c>
      <c r="H39" s="113">
        <v>14646.79</v>
      </c>
      <c r="I39" s="20">
        <v>14646.79</v>
      </c>
      <c r="J39" s="20">
        <v>14646.79</v>
      </c>
      <c r="K39" s="20"/>
    </row>
    <row r="40" spans="1:11" x14ac:dyDescent="0.25">
      <c r="A40" s="48" t="s">
        <v>126</v>
      </c>
      <c r="B40" s="22" t="s">
        <v>121</v>
      </c>
      <c r="C40" s="24" t="s">
        <v>46</v>
      </c>
      <c r="D40" s="20"/>
      <c r="E40" s="42"/>
      <c r="F40" s="40">
        <v>19618.650000000001</v>
      </c>
      <c r="G40" s="49">
        <v>21580.52</v>
      </c>
      <c r="H40" s="113">
        <v>21507.91</v>
      </c>
      <c r="I40" s="20">
        <v>21507.91</v>
      </c>
      <c r="J40" s="20">
        <v>21507.91</v>
      </c>
      <c r="K40" s="20"/>
    </row>
    <row r="41" spans="1:11" x14ac:dyDescent="0.25">
      <c r="A41" s="48" t="s">
        <v>127</v>
      </c>
      <c r="B41" s="22" t="s">
        <v>122</v>
      </c>
      <c r="C41" s="24" t="s">
        <v>46</v>
      </c>
      <c r="D41" s="20"/>
      <c r="E41" s="42"/>
      <c r="F41" s="53">
        <v>15701.8</v>
      </c>
      <c r="G41" s="49">
        <v>15920</v>
      </c>
      <c r="H41" s="114">
        <v>14073.6</v>
      </c>
      <c r="I41" s="49">
        <v>14073.6</v>
      </c>
      <c r="J41" s="49">
        <v>14073.6</v>
      </c>
      <c r="K41" s="20"/>
    </row>
    <row r="42" spans="1:11" ht="28.5" customHeight="1" x14ac:dyDescent="0.25">
      <c r="A42" s="48" t="s">
        <v>128</v>
      </c>
      <c r="B42" s="22" t="s">
        <v>184</v>
      </c>
      <c r="C42" s="24" t="s">
        <v>46</v>
      </c>
      <c r="D42" s="20"/>
      <c r="E42" s="42"/>
      <c r="F42" s="40">
        <v>0</v>
      </c>
      <c r="G42" s="20">
        <v>0</v>
      </c>
      <c r="H42" s="20"/>
      <c r="I42" s="20">
        <v>0</v>
      </c>
      <c r="J42" s="20"/>
      <c r="K42" s="20"/>
    </row>
    <row r="43" spans="1:11" x14ac:dyDescent="0.25">
      <c r="A43" s="25"/>
      <c r="B43" s="39" t="s">
        <v>192</v>
      </c>
      <c r="C43" s="23"/>
      <c r="D43" s="20"/>
      <c r="E43" s="20"/>
      <c r="F43" s="20"/>
      <c r="G43" s="88" t="s">
        <v>195</v>
      </c>
      <c r="H43" s="89"/>
      <c r="I43" s="90"/>
      <c r="J43" s="20"/>
      <c r="K43" s="20"/>
    </row>
  </sheetData>
  <mergeCells count="13">
    <mergeCell ref="G43:I43"/>
    <mergeCell ref="B4:C4"/>
    <mergeCell ref="D4:E4"/>
    <mergeCell ref="A5:A6"/>
    <mergeCell ref="B5:B6"/>
    <mergeCell ref="C5:C6"/>
    <mergeCell ref="D5:D6"/>
    <mergeCell ref="E5:E6"/>
    <mergeCell ref="F4:G4"/>
    <mergeCell ref="F5:F6"/>
    <mergeCell ref="I4:J4"/>
    <mergeCell ref="G5:I5"/>
    <mergeCell ref="J5:J6"/>
  </mergeCells>
  <pageMargins left="0.7" right="0.7" top="0.75" bottom="0.75" header="0.3" footer="0.3"/>
  <pageSetup paperSize="9" scale="56" orientation="portrait" r:id="rId1"/>
  <colBreaks count="1" manualBreakCount="1">
    <brk id="10" max="4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7"/>
  <sheetViews>
    <sheetView view="pageBreakPreview" zoomScale="87" zoomScaleSheetLayoutView="87" workbookViewId="0">
      <selection activeCell="F54" sqref="F54"/>
    </sheetView>
  </sheetViews>
  <sheetFormatPr defaultRowHeight="15" x14ac:dyDescent="0.25"/>
  <cols>
    <col min="1" max="1" width="7.28515625" customWidth="1"/>
    <col min="2" max="2" width="40.85546875" customWidth="1"/>
    <col min="3" max="3" width="12.5703125" customWidth="1"/>
    <col min="4" max="4" width="12" customWidth="1"/>
    <col min="5" max="5" width="15.7109375" customWidth="1"/>
    <col min="6" max="6" width="13.5703125" customWidth="1"/>
    <col min="7" max="7" width="10.28515625" customWidth="1"/>
    <col min="8" max="8" width="11.140625" customWidth="1"/>
    <col min="9" max="9" width="13.140625" customWidth="1"/>
    <col min="10" max="10" width="4.7109375" customWidth="1"/>
    <col min="11" max="11" width="2.140625" customWidth="1"/>
  </cols>
  <sheetData>
    <row r="1" spans="1:15" ht="19.5" thickBot="1" x14ac:dyDescent="0.35">
      <c r="A1" s="4" t="s">
        <v>32</v>
      </c>
    </row>
    <row r="2" spans="1:15" ht="88.5" customHeight="1" thickTop="1" thickBot="1" x14ac:dyDescent="0.3">
      <c r="A2" s="10" t="s">
        <v>29</v>
      </c>
      <c r="B2" s="91" t="str">
        <f>'Витяг з паспорту'!C10</f>
        <v>Багатопрофільна стаціонарна медична допомога</v>
      </c>
      <c r="C2" s="91"/>
      <c r="D2" s="92" t="str">
        <f>'Витяг з паспорту'!C3</f>
        <v>Відділ охорони здоров`я виконавчих органів Дрогобицької міської ради</v>
      </c>
      <c r="E2" s="93"/>
      <c r="F2" s="10" t="s">
        <v>0</v>
      </c>
      <c r="G2" s="68" t="str">
        <f>'Витяг з паспорту'!C4</f>
        <v>Комунальне некомерційне підприємство"Дрогобицька міська лікарня №3" Дрогобицької міської ради</v>
      </c>
      <c r="H2" s="68"/>
      <c r="I2" s="57"/>
      <c r="J2" s="59"/>
      <c r="K2" s="60"/>
      <c r="O2" s="5"/>
    </row>
    <row r="3" spans="1:15" ht="26.1" customHeight="1" thickTop="1" x14ac:dyDescent="0.25">
      <c r="A3" s="94" t="s">
        <v>26</v>
      </c>
      <c r="B3" s="95" t="s">
        <v>28</v>
      </c>
      <c r="C3" s="96" t="s">
        <v>23</v>
      </c>
      <c r="D3" s="96" t="s">
        <v>27</v>
      </c>
      <c r="E3" s="96" t="s">
        <v>24</v>
      </c>
      <c r="F3" s="98" t="s">
        <v>133</v>
      </c>
      <c r="G3" s="96" t="s">
        <v>188</v>
      </c>
      <c r="H3" s="96"/>
      <c r="I3" s="59"/>
      <c r="J3" s="59"/>
      <c r="K3" s="60"/>
    </row>
    <row r="4" spans="1:15" ht="36" customHeight="1" x14ac:dyDescent="0.25">
      <c r="A4" s="94"/>
      <c r="B4" s="95"/>
      <c r="C4" s="96"/>
      <c r="D4" s="96"/>
      <c r="E4" s="96"/>
      <c r="F4" s="99"/>
      <c r="G4" s="17" t="s">
        <v>134</v>
      </c>
      <c r="H4" s="17" t="s">
        <v>191</v>
      </c>
      <c r="I4" s="61" t="s">
        <v>190</v>
      </c>
    </row>
    <row r="5" spans="1:15" x14ac:dyDescent="0.25">
      <c r="A5" s="18">
        <v>1</v>
      </c>
      <c r="B5" s="18">
        <v>2</v>
      </c>
      <c r="C5" s="18">
        <v>3</v>
      </c>
      <c r="D5" s="19">
        <v>4</v>
      </c>
      <c r="E5" s="19">
        <v>5</v>
      </c>
      <c r="F5" s="18">
        <v>6</v>
      </c>
      <c r="G5" s="18">
        <v>7</v>
      </c>
      <c r="H5" s="18">
        <v>8</v>
      </c>
      <c r="I5" s="56">
        <v>9</v>
      </c>
    </row>
    <row r="6" spans="1:15" ht="30" x14ac:dyDescent="0.25">
      <c r="A6" s="20" t="s">
        <v>45</v>
      </c>
      <c r="B6" s="22" t="s">
        <v>72</v>
      </c>
      <c r="C6" s="23" t="s">
        <v>71</v>
      </c>
      <c r="D6" s="20"/>
      <c r="E6" s="24" t="s">
        <v>73</v>
      </c>
      <c r="F6" s="51">
        <v>7790.25</v>
      </c>
      <c r="G6" s="52">
        <v>7790.25</v>
      </c>
      <c r="H6" s="20">
        <v>7790.25</v>
      </c>
      <c r="I6" s="62"/>
    </row>
    <row r="7" spans="1:15" ht="7.5" customHeight="1" x14ac:dyDescent="0.25">
      <c r="A7" s="20"/>
      <c r="B7" s="20"/>
      <c r="C7" s="20"/>
      <c r="D7" s="20"/>
      <c r="E7" s="20"/>
      <c r="F7" s="52"/>
      <c r="G7" s="52"/>
      <c r="H7" s="20"/>
      <c r="I7" s="62"/>
    </row>
    <row r="8" spans="1:15" ht="45.75" customHeight="1" x14ac:dyDescent="0.25">
      <c r="A8" s="20" t="s">
        <v>74</v>
      </c>
      <c r="B8" s="22" t="s">
        <v>84</v>
      </c>
      <c r="C8" s="23"/>
      <c r="D8" s="20"/>
      <c r="E8" s="24"/>
      <c r="F8" s="52"/>
      <c r="G8" s="52"/>
      <c r="H8" s="20"/>
      <c r="I8" s="62"/>
    </row>
    <row r="9" spans="1:15" ht="21.2" customHeight="1" x14ac:dyDescent="0.25">
      <c r="A9" s="20"/>
      <c r="B9" s="24" t="s">
        <v>98</v>
      </c>
      <c r="C9" s="23" t="s">
        <v>85</v>
      </c>
      <c r="D9" s="20"/>
      <c r="E9" s="24"/>
      <c r="F9" s="51">
        <v>1817.8</v>
      </c>
      <c r="G9" s="51">
        <v>1817.8</v>
      </c>
      <c r="H9" s="20">
        <v>1817.8</v>
      </c>
      <c r="I9" s="62"/>
    </row>
    <row r="10" spans="1:15" ht="18" customHeight="1" x14ac:dyDescent="0.25">
      <c r="A10" s="20"/>
      <c r="B10" s="23" t="s">
        <v>99</v>
      </c>
      <c r="C10" s="23" t="s">
        <v>85</v>
      </c>
      <c r="D10" s="20"/>
      <c r="E10" s="20"/>
      <c r="F10" s="23"/>
      <c r="G10" s="23"/>
      <c r="H10" s="20"/>
      <c r="I10" s="62"/>
    </row>
    <row r="11" spans="1:15" ht="45" x14ac:dyDescent="0.25">
      <c r="A11" s="20" t="s">
        <v>87</v>
      </c>
      <c r="B11" s="22" t="s">
        <v>89</v>
      </c>
      <c r="C11" s="23" t="s">
        <v>88</v>
      </c>
      <c r="D11" s="20"/>
      <c r="E11" s="23" t="s">
        <v>101</v>
      </c>
      <c r="F11" s="23">
        <v>8760</v>
      </c>
      <c r="G11" s="23">
        <v>8760</v>
      </c>
      <c r="H11" s="20">
        <v>8760</v>
      </c>
      <c r="I11" s="62"/>
    </row>
    <row r="12" spans="1:15" x14ac:dyDescent="0.25">
      <c r="A12" s="20"/>
      <c r="B12" s="20"/>
      <c r="C12" s="20"/>
      <c r="D12" s="20"/>
      <c r="E12" s="20"/>
      <c r="F12" s="23"/>
      <c r="G12" s="23"/>
      <c r="H12" s="20"/>
      <c r="I12" s="20"/>
    </row>
    <row r="13" spans="1:15" ht="30" x14ac:dyDescent="0.25">
      <c r="A13" s="20" t="s">
        <v>93</v>
      </c>
      <c r="B13" s="22" t="s">
        <v>110</v>
      </c>
      <c r="C13" s="23" t="s">
        <v>111</v>
      </c>
      <c r="D13" s="20"/>
      <c r="E13" s="23" t="s">
        <v>112</v>
      </c>
      <c r="F13" s="23">
        <v>1</v>
      </c>
      <c r="G13" s="23">
        <v>1</v>
      </c>
      <c r="H13" s="20">
        <v>1</v>
      </c>
      <c r="I13" s="20"/>
    </row>
    <row r="14" spans="1:15" ht="30" x14ac:dyDescent="0.25">
      <c r="A14" s="40" t="s">
        <v>95</v>
      </c>
      <c r="B14" s="43" t="s">
        <v>129</v>
      </c>
      <c r="C14" s="42"/>
      <c r="D14" s="40"/>
      <c r="E14" s="42"/>
      <c r="F14" s="42"/>
      <c r="G14" s="42"/>
      <c r="H14" s="40"/>
      <c r="I14" s="40"/>
    </row>
    <row r="15" spans="1:15" ht="30" x14ac:dyDescent="0.25">
      <c r="A15" s="40"/>
      <c r="B15" s="41" t="s">
        <v>130</v>
      </c>
      <c r="C15" s="42" t="s">
        <v>131</v>
      </c>
      <c r="D15" s="40" t="s">
        <v>132</v>
      </c>
      <c r="E15" s="40"/>
      <c r="F15" s="40"/>
      <c r="G15" s="40"/>
      <c r="H15" s="40"/>
      <c r="I15" s="40"/>
    </row>
    <row r="16" spans="1:15" x14ac:dyDescent="0.25">
      <c r="A16" s="40"/>
      <c r="B16" s="41" t="s">
        <v>135</v>
      </c>
      <c r="C16" s="42" t="s">
        <v>107</v>
      </c>
      <c r="D16" s="40" t="s">
        <v>132</v>
      </c>
      <c r="E16" s="40"/>
      <c r="F16" s="40"/>
      <c r="G16" s="40"/>
      <c r="H16" s="40"/>
      <c r="I16" s="40"/>
    </row>
    <row r="17" spans="1:9" ht="30" x14ac:dyDescent="0.25">
      <c r="A17" s="40"/>
      <c r="B17" s="41" t="s">
        <v>136</v>
      </c>
      <c r="C17" s="42" t="s">
        <v>131</v>
      </c>
      <c r="D17" s="40" t="s">
        <v>132</v>
      </c>
      <c r="E17" s="40"/>
      <c r="F17" s="40"/>
      <c r="G17" s="40"/>
      <c r="H17" s="40"/>
      <c r="I17" s="40"/>
    </row>
    <row r="18" spans="1:9" x14ac:dyDescent="0.25">
      <c r="A18" s="40"/>
      <c r="B18" s="22" t="s">
        <v>137</v>
      </c>
      <c r="C18" s="42" t="s">
        <v>107</v>
      </c>
      <c r="D18" s="40" t="s">
        <v>132</v>
      </c>
      <c r="E18" s="40"/>
      <c r="F18" s="40"/>
      <c r="G18" s="40"/>
      <c r="H18" s="40"/>
      <c r="I18" s="40"/>
    </row>
    <row r="19" spans="1:9" ht="15.75" x14ac:dyDescent="0.25">
      <c r="A19" s="40"/>
      <c r="B19" s="44" t="s">
        <v>138</v>
      </c>
      <c r="C19" s="42" t="s">
        <v>140</v>
      </c>
      <c r="D19" s="40" t="s">
        <v>132</v>
      </c>
      <c r="E19" s="40"/>
      <c r="F19" s="40"/>
      <c r="G19" s="40"/>
      <c r="H19" s="40"/>
      <c r="I19" s="40"/>
    </row>
    <row r="20" spans="1:9" x14ac:dyDescent="0.25">
      <c r="A20" s="40"/>
      <c r="B20" s="41" t="s">
        <v>139</v>
      </c>
      <c r="C20" s="42" t="s">
        <v>107</v>
      </c>
      <c r="D20" s="40" t="s">
        <v>132</v>
      </c>
      <c r="E20" s="40"/>
      <c r="F20" s="40"/>
      <c r="G20" s="40"/>
      <c r="H20" s="40"/>
      <c r="I20" s="40"/>
    </row>
    <row r="21" spans="1:9" ht="30" x14ac:dyDescent="0.25">
      <c r="A21" s="40">
        <v>6</v>
      </c>
      <c r="B21" s="43" t="s">
        <v>141</v>
      </c>
      <c r="C21" s="42"/>
      <c r="D21" s="40"/>
      <c r="E21" s="40"/>
      <c r="F21" s="40"/>
      <c r="G21" s="40"/>
      <c r="H21" s="40"/>
      <c r="I21" s="40"/>
    </row>
    <row r="22" spans="1:9" x14ac:dyDescent="0.25">
      <c r="A22" s="40"/>
      <c r="B22" s="41" t="s">
        <v>142</v>
      </c>
      <c r="C22" s="42" t="s">
        <v>131</v>
      </c>
      <c r="D22" s="40" t="s">
        <v>132</v>
      </c>
      <c r="E22" s="40"/>
      <c r="F22" s="40">
        <v>40</v>
      </c>
      <c r="G22" s="40">
        <v>40</v>
      </c>
      <c r="H22" s="40">
        <v>40</v>
      </c>
      <c r="I22" s="40"/>
    </row>
    <row r="23" spans="1:9" x14ac:dyDescent="0.25">
      <c r="A23" s="40"/>
      <c r="B23" s="41" t="s">
        <v>143</v>
      </c>
      <c r="C23" s="42" t="s">
        <v>149</v>
      </c>
      <c r="D23" s="40" t="s">
        <v>132</v>
      </c>
      <c r="E23" s="40"/>
      <c r="F23" s="40">
        <v>956</v>
      </c>
      <c r="G23" s="40">
        <v>1200</v>
      </c>
      <c r="H23" s="40">
        <v>1195</v>
      </c>
      <c r="I23" s="40"/>
    </row>
    <row r="24" spans="1:9" x14ac:dyDescent="0.25">
      <c r="A24" s="40"/>
      <c r="B24" s="41" t="s">
        <v>144</v>
      </c>
      <c r="C24" s="42" t="s">
        <v>149</v>
      </c>
      <c r="D24" s="40" t="s">
        <v>132</v>
      </c>
      <c r="E24" s="40"/>
      <c r="F24" s="40">
        <v>7</v>
      </c>
      <c r="G24" s="40">
        <v>6</v>
      </c>
      <c r="H24" s="40">
        <v>9</v>
      </c>
      <c r="I24" s="40"/>
    </row>
    <row r="25" spans="1:9" x14ac:dyDescent="0.25">
      <c r="A25" s="40"/>
      <c r="B25" s="41" t="s">
        <v>145</v>
      </c>
      <c r="C25" s="42" t="s">
        <v>150</v>
      </c>
      <c r="D25" s="40" t="s">
        <v>132</v>
      </c>
      <c r="E25" s="40"/>
      <c r="F25" s="40">
        <v>9526</v>
      </c>
      <c r="G25" s="40">
        <v>13200</v>
      </c>
      <c r="H25" s="40">
        <v>9687</v>
      </c>
      <c r="I25" s="40"/>
    </row>
    <row r="26" spans="1:9" x14ac:dyDescent="0.25">
      <c r="A26" s="40"/>
      <c r="B26" s="41" t="s">
        <v>146</v>
      </c>
      <c r="C26" s="42" t="s">
        <v>150</v>
      </c>
      <c r="D26" s="40" t="s">
        <v>132</v>
      </c>
      <c r="E26" s="40"/>
      <c r="F26" s="40">
        <v>238.15</v>
      </c>
      <c r="G26" s="40">
        <v>330</v>
      </c>
      <c r="H26" s="40">
        <v>242.2</v>
      </c>
      <c r="I26" s="40"/>
    </row>
    <row r="27" spans="1:9" x14ac:dyDescent="0.25">
      <c r="A27" s="40"/>
      <c r="B27" s="41" t="s">
        <v>147</v>
      </c>
      <c r="C27" s="42"/>
      <c r="D27" s="40" t="s">
        <v>132</v>
      </c>
      <c r="E27" s="40"/>
      <c r="F27" s="40">
        <v>23.7</v>
      </c>
      <c r="G27" s="40">
        <v>30</v>
      </c>
      <c r="H27" s="40">
        <v>29.9</v>
      </c>
      <c r="I27" s="40"/>
    </row>
    <row r="28" spans="1:9" x14ac:dyDescent="0.25">
      <c r="A28" s="40"/>
      <c r="B28" s="41" t="s">
        <v>148</v>
      </c>
      <c r="C28" s="42" t="s">
        <v>107</v>
      </c>
      <c r="D28" s="40" t="s">
        <v>132</v>
      </c>
      <c r="E28" s="40"/>
      <c r="F28" s="40">
        <v>0.7</v>
      </c>
      <c r="G28" s="40">
        <v>0.5</v>
      </c>
      <c r="H28" s="40">
        <v>0.7</v>
      </c>
      <c r="I28" s="40"/>
    </row>
    <row r="29" spans="1:9" x14ac:dyDescent="0.25">
      <c r="A29" s="40">
        <v>7</v>
      </c>
      <c r="B29" s="43" t="s">
        <v>151</v>
      </c>
      <c r="C29" s="42"/>
      <c r="D29" s="40"/>
      <c r="E29" s="40"/>
      <c r="F29" s="40"/>
      <c r="G29" s="40"/>
      <c r="H29" s="40"/>
      <c r="I29" s="40"/>
    </row>
    <row r="30" spans="1:9" x14ac:dyDescent="0.25">
      <c r="A30" s="40"/>
      <c r="B30" s="41" t="s">
        <v>152</v>
      </c>
      <c r="C30" s="42" t="s">
        <v>131</v>
      </c>
      <c r="D30" s="40" t="s">
        <v>132</v>
      </c>
      <c r="E30" s="40"/>
      <c r="F30" s="40">
        <v>241</v>
      </c>
      <c r="G30" s="40">
        <v>320</v>
      </c>
      <c r="H30" s="40">
        <v>376</v>
      </c>
      <c r="I30" s="40"/>
    </row>
    <row r="31" spans="1:9" x14ac:dyDescent="0.25">
      <c r="A31" s="40"/>
      <c r="B31" s="41" t="s">
        <v>153</v>
      </c>
      <c r="C31" s="42" t="s">
        <v>107</v>
      </c>
      <c r="D31" s="40" t="s">
        <v>132</v>
      </c>
      <c r="E31" s="40"/>
      <c r="F31" s="40">
        <v>25.2</v>
      </c>
      <c r="G31" s="40">
        <v>26.7</v>
      </c>
      <c r="H31" s="40">
        <v>31.5</v>
      </c>
      <c r="I31" s="40"/>
    </row>
    <row r="32" spans="1:9" x14ac:dyDescent="0.25">
      <c r="A32" s="40"/>
      <c r="B32" s="41" t="s">
        <v>154</v>
      </c>
      <c r="C32" s="42" t="s">
        <v>107</v>
      </c>
      <c r="D32" s="40" t="s">
        <v>132</v>
      </c>
      <c r="E32" s="40"/>
      <c r="F32" s="40"/>
      <c r="G32" s="40"/>
      <c r="H32" s="40"/>
      <c r="I32" s="40"/>
    </row>
    <row r="33" spans="1:9" x14ac:dyDescent="0.25">
      <c r="A33" s="40">
        <v>8</v>
      </c>
      <c r="B33" s="43" t="s">
        <v>155</v>
      </c>
      <c r="C33" s="42"/>
      <c r="D33" s="40"/>
      <c r="E33" s="40"/>
      <c r="F33" s="40"/>
      <c r="G33" s="40"/>
      <c r="H33" s="40"/>
      <c r="I33" s="40"/>
    </row>
    <row r="34" spans="1:9" x14ac:dyDescent="0.25">
      <c r="A34" s="40"/>
      <c r="B34" s="41" t="s">
        <v>156</v>
      </c>
      <c r="C34" s="42" t="s">
        <v>131</v>
      </c>
      <c r="D34" s="40" t="s">
        <v>132</v>
      </c>
      <c r="E34" s="40"/>
      <c r="F34" s="40"/>
      <c r="G34" s="40"/>
      <c r="H34" s="40"/>
      <c r="I34" s="40"/>
    </row>
    <row r="35" spans="1:9" x14ac:dyDescent="0.25">
      <c r="A35" s="40"/>
      <c r="B35" s="41" t="s">
        <v>157</v>
      </c>
      <c r="C35" s="42" t="s">
        <v>107</v>
      </c>
      <c r="D35" s="40" t="s">
        <v>132</v>
      </c>
      <c r="E35" s="40"/>
      <c r="F35" s="40"/>
      <c r="G35" s="40"/>
      <c r="H35" s="40"/>
      <c r="I35" s="40"/>
    </row>
    <row r="36" spans="1:9" ht="60" x14ac:dyDescent="0.25">
      <c r="A36" s="40">
        <v>9</v>
      </c>
      <c r="B36" s="43" t="s">
        <v>158</v>
      </c>
      <c r="C36" s="42"/>
      <c r="D36" s="40" t="s">
        <v>132</v>
      </c>
      <c r="E36" s="40"/>
      <c r="F36" s="40"/>
      <c r="G36" s="40"/>
      <c r="H36" s="40"/>
      <c r="I36" s="40"/>
    </row>
    <row r="37" spans="1:9" ht="30" x14ac:dyDescent="0.25">
      <c r="A37" s="45" t="s">
        <v>160</v>
      </c>
      <c r="B37" s="41" t="s">
        <v>159</v>
      </c>
      <c r="C37" s="42"/>
      <c r="D37" s="40" t="s">
        <v>132</v>
      </c>
      <c r="E37" s="40"/>
      <c r="F37" s="40"/>
      <c r="G37" s="40"/>
      <c r="H37" s="40"/>
      <c r="I37" s="40"/>
    </row>
    <row r="38" spans="1:9" x14ac:dyDescent="0.25">
      <c r="A38" s="45"/>
      <c r="B38" s="41" t="s">
        <v>165</v>
      </c>
      <c r="C38" s="42" t="s">
        <v>107</v>
      </c>
      <c r="D38" s="40" t="s">
        <v>132</v>
      </c>
      <c r="E38" s="40"/>
      <c r="F38" s="40"/>
      <c r="G38" s="40"/>
      <c r="H38" s="40"/>
      <c r="I38" s="40"/>
    </row>
    <row r="39" spans="1:9" x14ac:dyDescent="0.25">
      <c r="A39" s="45"/>
      <c r="B39" s="41" t="s">
        <v>166</v>
      </c>
      <c r="C39" s="42" t="s">
        <v>107</v>
      </c>
      <c r="D39" s="40" t="s">
        <v>132</v>
      </c>
      <c r="E39" s="40"/>
      <c r="F39" s="40"/>
      <c r="G39" s="40"/>
      <c r="H39" s="40"/>
      <c r="I39" s="40"/>
    </row>
    <row r="40" spans="1:9" ht="30" x14ac:dyDescent="0.25">
      <c r="A40" s="45" t="s">
        <v>161</v>
      </c>
      <c r="B40" s="41" t="s">
        <v>171</v>
      </c>
      <c r="C40" s="42"/>
      <c r="D40" s="40" t="s">
        <v>132</v>
      </c>
      <c r="E40" s="40"/>
      <c r="F40" s="40"/>
      <c r="G40" s="40"/>
      <c r="H40" s="40"/>
      <c r="I40" s="40"/>
    </row>
    <row r="41" spans="1:9" x14ac:dyDescent="0.25">
      <c r="A41" s="45"/>
      <c r="B41" s="41" t="s">
        <v>167</v>
      </c>
      <c r="C41" s="42" t="s">
        <v>107</v>
      </c>
      <c r="D41" s="40" t="s">
        <v>132</v>
      </c>
      <c r="E41" s="40"/>
      <c r="F41" s="40"/>
      <c r="G41" s="40"/>
      <c r="H41" s="40"/>
      <c r="I41" s="40"/>
    </row>
    <row r="42" spans="1:9" x14ac:dyDescent="0.25">
      <c r="A42" s="45" t="s">
        <v>162</v>
      </c>
      <c r="B42" s="41" t="s">
        <v>172</v>
      </c>
      <c r="C42" s="42"/>
      <c r="D42" s="40" t="s">
        <v>132</v>
      </c>
      <c r="E42" s="40"/>
      <c r="F42" s="40"/>
      <c r="G42" s="40"/>
      <c r="H42" s="40"/>
      <c r="I42" s="40"/>
    </row>
    <row r="43" spans="1:9" x14ac:dyDescent="0.25">
      <c r="A43" s="45"/>
      <c r="B43" s="41" t="s">
        <v>168</v>
      </c>
      <c r="C43" s="42"/>
      <c r="D43" s="40" t="s">
        <v>132</v>
      </c>
      <c r="E43" s="40"/>
      <c r="F43" s="40"/>
      <c r="G43" s="40"/>
      <c r="H43" s="40"/>
      <c r="I43" s="40"/>
    </row>
    <row r="44" spans="1:9" ht="30" x14ac:dyDescent="0.25">
      <c r="A44" s="45" t="s">
        <v>163</v>
      </c>
      <c r="B44" s="41" t="s">
        <v>173</v>
      </c>
      <c r="C44" s="42"/>
      <c r="D44" s="40" t="s">
        <v>132</v>
      </c>
      <c r="E44" s="40"/>
      <c r="F44" s="40"/>
      <c r="G44" s="40"/>
      <c r="H44" s="40"/>
      <c r="I44" s="40"/>
    </row>
    <row r="45" spans="1:9" x14ac:dyDescent="0.25">
      <c r="A45" s="45"/>
      <c r="B45" s="41" t="s">
        <v>169</v>
      </c>
      <c r="C45" s="42" t="s">
        <v>107</v>
      </c>
      <c r="D45" s="40" t="s">
        <v>132</v>
      </c>
      <c r="E45" s="40"/>
      <c r="F45" s="40"/>
      <c r="G45" s="40"/>
      <c r="H45" s="40"/>
      <c r="I45" s="40"/>
    </row>
    <row r="46" spans="1:9" ht="30" x14ac:dyDescent="0.25">
      <c r="A46" s="45" t="s">
        <v>164</v>
      </c>
      <c r="B46" s="41" t="s">
        <v>174</v>
      </c>
      <c r="C46" s="42"/>
      <c r="D46" s="40" t="s">
        <v>132</v>
      </c>
      <c r="E46" s="40"/>
      <c r="F46" s="40"/>
      <c r="G46" s="40"/>
      <c r="H46" s="40"/>
      <c r="I46" s="40"/>
    </row>
    <row r="47" spans="1:9" x14ac:dyDescent="0.25">
      <c r="A47" s="45"/>
      <c r="B47" s="41" t="s">
        <v>170</v>
      </c>
      <c r="C47" s="42" t="s">
        <v>107</v>
      </c>
      <c r="D47" s="40" t="s">
        <v>132</v>
      </c>
      <c r="E47" s="40"/>
      <c r="F47" s="40"/>
      <c r="G47" s="40"/>
      <c r="H47" s="40"/>
      <c r="I47" s="40"/>
    </row>
    <row r="48" spans="1:9" ht="30" x14ac:dyDescent="0.25">
      <c r="A48" s="45" t="s">
        <v>175</v>
      </c>
      <c r="B48" s="41" t="s">
        <v>176</v>
      </c>
      <c r="C48" s="42"/>
      <c r="D48" s="40" t="s">
        <v>132</v>
      </c>
      <c r="E48" s="40"/>
      <c r="F48" s="40"/>
      <c r="G48" s="40"/>
      <c r="H48" s="40"/>
      <c r="I48" s="40"/>
    </row>
    <row r="49" spans="1:9" x14ac:dyDescent="0.25">
      <c r="A49" s="45"/>
      <c r="B49" s="41" t="s">
        <v>177</v>
      </c>
      <c r="C49" s="42" t="s">
        <v>107</v>
      </c>
      <c r="D49" s="40" t="s">
        <v>132</v>
      </c>
      <c r="E49" s="40"/>
      <c r="F49" s="40"/>
      <c r="G49" s="40"/>
      <c r="H49" s="40"/>
      <c r="I49" s="40"/>
    </row>
    <row r="50" spans="1:9" ht="30" x14ac:dyDescent="0.25">
      <c r="A50" s="45" t="s">
        <v>178</v>
      </c>
      <c r="B50" s="41" t="s">
        <v>179</v>
      </c>
      <c r="C50" s="42"/>
      <c r="D50" s="40" t="s">
        <v>132</v>
      </c>
      <c r="E50" s="40"/>
      <c r="F50" s="40"/>
      <c r="G50" s="40"/>
      <c r="H50" s="40"/>
      <c r="I50" s="40"/>
    </row>
    <row r="51" spans="1:9" x14ac:dyDescent="0.25">
      <c r="A51" s="46"/>
      <c r="B51" s="22" t="s">
        <v>180</v>
      </c>
      <c r="C51" s="23" t="s">
        <v>107</v>
      </c>
      <c r="D51" s="20" t="s">
        <v>132</v>
      </c>
      <c r="E51" s="20"/>
      <c r="F51" s="20"/>
      <c r="G51" s="20"/>
      <c r="H51" s="20"/>
      <c r="I51" s="20"/>
    </row>
    <row r="53" spans="1:9" x14ac:dyDescent="0.25">
      <c r="B53" s="64" t="s">
        <v>192</v>
      </c>
      <c r="F53" s="102" t="s">
        <v>195</v>
      </c>
      <c r="G53" s="102"/>
      <c r="H53" s="102"/>
    </row>
    <row r="55" spans="1:9" hidden="1" x14ac:dyDescent="0.25"/>
    <row r="57" spans="1:9" x14ac:dyDescent="0.25">
      <c r="B57" s="2" t="s">
        <v>67</v>
      </c>
    </row>
  </sheetData>
  <mergeCells count="11">
    <mergeCell ref="G2:H2"/>
    <mergeCell ref="G3:H3"/>
    <mergeCell ref="B2:C2"/>
    <mergeCell ref="D2:E2"/>
    <mergeCell ref="F53:H53"/>
    <mergeCell ref="F3:F4"/>
    <mergeCell ref="A3:A4"/>
    <mergeCell ref="B3:B4"/>
    <mergeCell ref="C3:C4"/>
    <mergeCell ref="D3:D4"/>
    <mergeCell ref="E3:E4"/>
  </mergeCells>
  <pageMargins left="0.51181102362204722" right="0.51181102362204722" top="0.55118110236220474" bottom="0.55118110236220474" header="0.31496062992125984" footer="0.31496062992125984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1"/>
  <sheetViews>
    <sheetView view="pageBreakPreview" zoomScale="95" zoomScaleSheetLayoutView="95" workbookViewId="0">
      <selection activeCell="F21" sqref="F21"/>
    </sheetView>
  </sheetViews>
  <sheetFormatPr defaultRowHeight="15" x14ac:dyDescent="0.25"/>
  <cols>
    <col min="1" max="1" width="7.28515625" customWidth="1"/>
    <col min="2" max="2" width="40.85546875" customWidth="1"/>
    <col min="3" max="3" width="7.85546875" customWidth="1"/>
    <col min="4" max="4" width="9" customWidth="1"/>
    <col min="5" max="5" width="20.140625" customWidth="1"/>
    <col min="6" max="6" width="11.85546875" customWidth="1"/>
    <col min="7" max="7" width="14" customWidth="1"/>
    <col min="8" max="8" width="15.28515625" customWidth="1"/>
    <col min="9" max="9" width="17.140625" customWidth="1"/>
    <col min="10" max="10" width="4.140625" customWidth="1"/>
    <col min="11" max="11" width="4" customWidth="1"/>
    <col min="12" max="12" width="6" customWidth="1"/>
  </cols>
  <sheetData>
    <row r="1" spans="1:16" ht="19.5" thickBot="1" x14ac:dyDescent="0.35">
      <c r="A1" s="4" t="s">
        <v>31</v>
      </c>
    </row>
    <row r="2" spans="1:16" ht="59.25" customHeight="1" thickTop="1" thickBot="1" x14ac:dyDescent="0.3">
      <c r="A2" s="10" t="s">
        <v>29</v>
      </c>
      <c r="B2" s="91" t="str">
        <f>'Витяг з паспорту'!C10</f>
        <v>Багатопрофільна стаціонарна медична допомога</v>
      </c>
      <c r="C2" s="91"/>
      <c r="D2" s="92" t="str">
        <f>'Витяг з паспорту'!C3</f>
        <v>Відділ охорони здоров`я виконавчих органів Дрогобицької міської ради</v>
      </c>
      <c r="E2" s="93"/>
      <c r="F2" s="10" t="s">
        <v>0</v>
      </c>
      <c r="G2" s="68" t="str">
        <f>'Витяг з паспорту'!C4</f>
        <v>Комунальне некомерційне підприємство"Дрогобицька міська лікарня №3" Дрогобицької міської ради</v>
      </c>
      <c r="H2" s="68"/>
      <c r="I2" s="57"/>
      <c r="J2" s="58"/>
      <c r="N2" s="5"/>
    </row>
    <row r="3" spans="1:16" ht="15.75" customHeight="1" thickTop="1" x14ac:dyDescent="0.25">
      <c r="A3" s="104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6"/>
      <c r="P3" s="47"/>
    </row>
    <row r="4" spans="1:16" ht="26.1" customHeight="1" x14ac:dyDescent="0.25">
      <c r="A4" s="94" t="s">
        <v>26</v>
      </c>
      <c r="B4" s="95" t="s">
        <v>30</v>
      </c>
      <c r="C4" s="96" t="s">
        <v>23</v>
      </c>
      <c r="D4" s="96" t="s">
        <v>27</v>
      </c>
      <c r="E4" s="96" t="s">
        <v>24</v>
      </c>
      <c r="F4" s="98" t="s">
        <v>133</v>
      </c>
      <c r="G4" s="94" t="s">
        <v>183</v>
      </c>
      <c r="H4" s="94"/>
      <c r="I4" s="107" t="s">
        <v>190</v>
      </c>
      <c r="J4" s="59"/>
      <c r="K4" s="60"/>
    </row>
    <row r="5" spans="1:16" ht="42.75" customHeight="1" x14ac:dyDescent="0.25">
      <c r="A5" s="94"/>
      <c r="B5" s="95"/>
      <c r="C5" s="96"/>
      <c r="D5" s="96"/>
      <c r="E5" s="96"/>
      <c r="F5" s="99"/>
      <c r="G5" s="17" t="s">
        <v>134</v>
      </c>
      <c r="H5" s="17" t="s">
        <v>191</v>
      </c>
      <c r="I5" s="108"/>
    </row>
    <row r="6" spans="1:16" ht="15.75" customHeight="1" x14ac:dyDescent="0.25">
      <c r="A6" s="18">
        <v>1</v>
      </c>
      <c r="B6" s="18">
        <v>2</v>
      </c>
      <c r="C6" s="18">
        <v>3</v>
      </c>
      <c r="D6" s="19">
        <v>4</v>
      </c>
      <c r="E6" s="19">
        <v>5</v>
      </c>
      <c r="F6" s="18">
        <v>7</v>
      </c>
      <c r="G6" s="18"/>
      <c r="H6" s="18">
        <v>8</v>
      </c>
      <c r="I6" s="18">
        <v>9</v>
      </c>
    </row>
    <row r="7" spans="1:16" ht="60" x14ac:dyDescent="0.25">
      <c r="A7" s="20" t="s">
        <v>45</v>
      </c>
      <c r="B7" s="22" t="s">
        <v>86</v>
      </c>
      <c r="C7" s="23" t="s">
        <v>46</v>
      </c>
      <c r="D7" s="20"/>
      <c r="E7" s="24" t="s">
        <v>68</v>
      </c>
      <c r="F7" s="29"/>
      <c r="G7" s="37"/>
      <c r="H7" s="37"/>
      <c r="I7" s="20"/>
    </row>
    <row r="8" spans="1:16" x14ac:dyDescent="0.25">
      <c r="A8" s="20"/>
      <c r="B8" s="20" t="s">
        <v>49</v>
      </c>
      <c r="C8" s="20"/>
      <c r="D8" s="20"/>
      <c r="E8" s="20"/>
      <c r="F8" s="20"/>
      <c r="G8" s="20"/>
      <c r="H8" s="20"/>
      <c r="I8" s="20"/>
    </row>
    <row r="9" spans="1:16" x14ac:dyDescent="0.25">
      <c r="A9" s="25" t="s">
        <v>47</v>
      </c>
      <c r="B9" s="20" t="s">
        <v>60</v>
      </c>
      <c r="C9" s="23" t="s">
        <v>46</v>
      </c>
      <c r="D9" s="20"/>
      <c r="E9" s="20"/>
      <c r="F9" s="29">
        <f>'Показники затрат'!F11/'Показники продукту'!F6</f>
        <v>124.42154744712941</v>
      </c>
      <c r="G9" s="29">
        <f>'Показники затрат'!G11/'Показники продукту'!G6</f>
        <v>160.89843714900036</v>
      </c>
      <c r="H9" s="29">
        <f>'Показники затрат'!I11/'Показники продукту'!H6</f>
        <v>157.62199544302172</v>
      </c>
      <c r="I9" s="20"/>
    </row>
    <row r="10" spans="1:16" ht="30" x14ac:dyDescent="0.25">
      <c r="A10" s="25" t="s">
        <v>48</v>
      </c>
      <c r="B10" s="22" t="s">
        <v>61</v>
      </c>
      <c r="C10" s="23" t="s">
        <v>46</v>
      </c>
      <c r="D10" s="20"/>
      <c r="E10" s="20"/>
      <c r="F10" s="29">
        <f>'Показники затрат'!F13/'Показники продукту'!F6</f>
        <v>15.565532556721543</v>
      </c>
      <c r="G10" s="29">
        <f>'Показники затрат'!G13/'Показники продукту'!G6</f>
        <v>23.619267674336509</v>
      </c>
      <c r="H10" s="29">
        <f>'Показники затрат'!I13/'Показники продукту'!H6</f>
        <v>22.558726613394949</v>
      </c>
      <c r="I10" s="20"/>
    </row>
    <row r="11" spans="1:16" x14ac:dyDescent="0.25">
      <c r="A11" s="25" t="s">
        <v>52</v>
      </c>
      <c r="B11" s="20" t="s">
        <v>62</v>
      </c>
      <c r="C11" s="23" t="s">
        <v>46</v>
      </c>
      <c r="D11" s="20"/>
      <c r="E11" s="20"/>
      <c r="F11" s="29">
        <f>'Показники затрат'!F15/'Показники продукту'!F6</f>
        <v>52.105089053624724</v>
      </c>
      <c r="G11" s="29">
        <f>'Показники затрат'!G15/'Показники продукту'!G6</f>
        <v>82.564537723436345</v>
      </c>
      <c r="H11" s="29">
        <f>'Показники затрат'!I13/'Показники продукту'!H6</f>
        <v>22.558726613394949</v>
      </c>
      <c r="I11" s="20"/>
      <c r="O11" s="20"/>
    </row>
    <row r="12" spans="1:16" x14ac:dyDescent="0.25">
      <c r="A12" s="25" t="s">
        <v>54</v>
      </c>
      <c r="B12" s="20" t="s">
        <v>66</v>
      </c>
      <c r="C12" s="23" t="s">
        <v>46</v>
      </c>
      <c r="D12" s="20"/>
      <c r="E12" s="20"/>
      <c r="F12" s="29">
        <f>'Показники затрат'!F17/'Показники продукту'!F6</f>
        <v>7.4476428869420106</v>
      </c>
      <c r="G12" s="29">
        <f>'Показники затрат'!G17/'Показники продукту'!G6</f>
        <v>12.027855331985494</v>
      </c>
      <c r="H12" s="29">
        <f>'Показники затрат'!I17/'Показники продукту'!H6</f>
        <v>6.5610423285517161</v>
      </c>
      <c r="I12" s="20"/>
    </row>
    <row r="13" spans="1:16" ht="8.4499999999999993" customHeight="1" x14ac:dyDescent="0.25">
      <c r="A13" s="25"/>
      <c r="B13" s="22"/>
      <c r="C13" s="23"/>
      <c r="D13" s="20"/>
      <c r="E13" s="20"/>
      <c r="F13" s="29"/>
      <c r="G13" s="29"/>
      <c r="H13" s="20"/>
      <c r="I13" s="20"/>
    </row>
    <row r="14" spans="1:16" ht="90.75" customHeight="1" x14ac:dyDescent="0.25">
      <c r="A14" s="34" t="s">
        <v>74</v>
      </c>
      <c r="B14" s="22" t="s">
        <v>96</v>
      </c>
      <c r="C14" s="23" t="s">
        <v>77</v>
      </c>
      <c r="D14" s="20"/>
      <c r="E14" s="24" t="s">
        <v>90</v>
      </c>
      <c r="F14" s="29">
        <f>'Показники затрат'!F27/'Показники продукту'!F9</f>
        <v>0.14619320057212015</v>
      </c>
      <c r="G14" s="29">
        <f>'Показники затрат'!G27/'Показники продукту'!G9</f>
        <v>0.18703927824843217</v>
      </c>
      <c r="H14" s="35">
        <f>'Показники затрат'!I27/'Показники продукту'!H9</f>
        <v>0.15737044779403675</v>
      </c>
      <c r="I14" s="20"/>
    </row>
    <row r="15" spans="1:16" ht="75" x14ac:dyDescent="0.25">
      <c r="A15" s="20" t="s">
        <v>87</v>
      </c>
      <c r="B15" s="22" t="s">
        <v>94</v>
      </c>
      <c r="C15" s="23" t="s">
        <v>78</v>
      </c>
      <c r="D15" s="20"/>
      <c r="E15" s="24" t="s">
        <v>92</v>
      </c>
      <c r="F15" s="29">
        <f>'Показники затрат'!F29/'Показники продукту'!F11</f>
        <v>0.32607305936073061</v>
      </c>
      <c r="G15" s="29">
        <f>'Показники затрат'!G29/'Показники продукту'!G11</f>
        <v>0.3949771689497717</v>
      </c>
      <c r="H15" s="29">
        <f>'Показники затрат'!I29/'Показники продукту'!H11</f>
        <v>0.33184246575342469</v>
      </c>
      <c r="I15" s="20"/>
    </row>
    <row r="16" spans="1:16" ht="75" x14ac:dyDescent="0.25">
      <c r="A16" s="20" t="s">
        <v>93</v>
      </c>
      <c r="B16" s="22" t="s">
        <v>97</v>
      </c>
      <c r="C16" s="23" t="s">
        <v>91</v>
      </c>
      <c r="D16" s="20"/>
      <c r="E16" s="24" t="s">
        <v>92</v>
      </c>
      <c r="F16" s="29">
        <f>'Показники затрат'!F31/'Показники продукту'!F11</f>
        <v>7.0159817351598175</v>
      </c>
      <c r="G16" s="29">
        <f>'Показники затрат'!G31/'Показники продукту'!G11</f>
        <v>8.9041095890410951</v>
      </c>
      <c r="H16" s="36">
        <f>'Показники затрат'!I31/'Показники продукту'!H11</f>
        <v>7.4227168949771691</v>
      </c>
      <c r="I16" s="20"/>
    </row>
    <row r="17" spans="1:9" ht="90" x14ac:dyDescent="0.25">
      <c r="A17" s="20" t="s">
        <v>95</v>
      </c>
      <c r="B17" s="22" t="s">
        <v>100</v>
      </c>
      <c r="C17" s="23" t="s">
        <v>78</v>
      </c>
      <c r="D17" s="20"/>
      <c r="E17" s="24" t="s">
        <v>90</v>
      </c>
      <c r="F17" s="23">
        <v>0</v>
      </c>
      <c r="G17" s="23">
        <v>0</v>
      </c>
      <c r="H17" s="36"/>
      <c r="I17" s="20"/>
    </row>
    <row r="18" spans="1:9" x14ac:dyDescent="0.25">
      <c r="A18" s="20"/>
      <c r="B18" s="22"/>
      <c r="C18" s="23"/>
      <c r="D18" s="20"/>
      <c r="E18" s="24"/>
      <c r="F18" s="20"/>
      <c r="G18" s="36"/>
      <c r="H18" s="36"/>
      <c r="I18" s="20"/>
    </row>
    <row r="19" spans="1:9" x14ac:dyDescent="0.25">
      <c r="A19" s="20" t="s">
        <v>113</v>
      </c>
      <c r="B19" s="20" t="s">
        <v>114</v>
      </c>
      <c r="C19" s="23" t="s">
        <v>46</v>
      </c>
      <c r="D19" s="20"/>
      <c r="E19" s="20"/>
      <c r="F19" s="23">
        <f>'Показники затрат'!F35/'Показники продукту'!F13</f>
        <v>0</v>
      </c>
      <c r="G19" s="20"/>
      <c r="H19" s="23"/>
      <c r="I19" s="20"/>
    </row>
    <row r="20" spans="1:9" x14ac:dyDescent="0.25">
      <c r="B20" s="65" t="s">
        <v>192</v>
      </c>
      <c r="F20" s="103" t="s">
        <v>195</v>
      </c>
      <c r="G20" s="103"/>
      <c r="H20" s="103"/>
      <c r="I20" s="103"/>
    </row>
    <row r="21" spans="1:9" x14ac:dyDescent="0.25">
      <c r="B21" s="2"/>
    </row>
  </sheetData>
  <mergeCells count="13">
    <mergeCell ref="F20:I20"/>
    <mergeCell ref="A3:L3"/>
    <mergeCell ref="F4:F5"/>
    <mergeCell ref="G2:H2"/>
    <mergeCell ref="G4:H4"/>
    <mergeCell ref="B2:C2"/>
    <mergeCell ref="D2:E2"/>
    <mergeCell ref="A4:A5"/>
    <mergeCell ref="B4:B5"/>
    <mergeCell ref="C4:C5"/>
    <mergeCell ref="D4:D5"/>
    <mergeCell ref="E4:E5"/>
    <mergeCell ref="I4:I5"/>
  </mergeCells>
  <pageMargins left="0.70866141732283472" right="0.70866141732283472" top="0.55118110236220474" bottom="0.55118110236220474" header="0.31496062992125984" footer="0.31496062992125984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9"/>
  <sheetViews>
    <sheetView view="pageBreakPreview" zoomScaleSheetLayoutView="100" workbookViewId="0">
      <selection activeCell="F14" sqref="F14"/>
    </sheetView>
  </sheetViews>
  <sheetFormatPr defaultRowHeight="15" x14ac:dyDescent="0.25"/>
  <cols>
    <col min="1" max="1" width="7.28515625" customWidth="1"/>
    <col min="2" max="2" width="40.85546875" customWidth="1"/>
    <col min="3" max="3" width="7.85546875" customWidth="1"/>
    <col min="4" max="4" width="9" customWidth="1"/>
    <col min="5" max="5" width="14.7109375" customWidth="1"/>
    <col min="6" max="6" width="12.42578125" customWidth="1"/>
    <col min="7" max="7" width="12.28515625" customWidth="1"/>
    <col min="8" max="8" width="14.42578125" customWidth="1"/>
    <col min="9" max="9" width="15" customWidth="1"/>
    <col min="10" max="10" width="0.42578125" customWidth="1"/>
    <col min="11" max="11" width="10.5703125" hidden="1" customWidth="1"/>
    <col min="12" max="12" width="6.5703125" hidden="1" customWidth="1"/>
  </cols>
  <sheetData>
    <row r="1" spans="1:16" ht="19.5" thickBot="1" x14ac:dyDescent="0.35">
      <c r="A1" s="4" t="s">
        <v>34</v>
      </c>
    </row>
    <row r="2" spans="1:16" ht="45" customHeight="1" thickTop="1" thickBot="1" x14ac:dyDescent="0.3">
      <c r="A2" s="10" t="s">
        <v>29</v>
      </c>
      <c r="B2" s="91" t="str">
        <f>'Витяг з паспорту'!C10</f>
        <v>Багатопрофільна стаціонарна медична допомога</v>
      </c>
      <c r="C2" s="91"/>
      <c r="D2" s="92" t="str">
        <f>'Витяг з паспорту'!C3</f>
        <v>Відділ охорони здоров`я виконавчих органів Дрогобицької міської ради</v>
      </c>
      <c r="E2" s="93"/>
      <c r="F2" s="10" t="s">
        <v>0</v>
      </c>
      <c r="G2" s="92" t="str">
        <f>'Витяг з паспорту'!C4</f>
        <v>Комунальне некомерційне підприємство"Дрогобицька міська лікарня №3" Дрогобицької міської ради</v>
      </c>
      <c r="H2" s="110"/>
      <c r="I2" s="110"/>
      <c r="J2" s="93"/>
      <c r="N2" s="5"/>
    </row>
    <row r="3" spans="1:16" ht="27.75" customHeight="1" thickTop="1" x14ac:dyDescent="0.25">
      <c r="A3" s="104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6"/>
      <c r="P3" s="47"/>
    </row>
    <row r="4" spans="1:16" ht="26.1" customHeight="1" x14ac:dyDescent="0.25">
      <c r="A4" s="94" t="s">
        <v>26</v>
      </c>
      <c r="B4" s="95" t="s">
        <v>22</v>
      </c>
      <c r="C4" s="96" t="s">
        <v>23</v>
      </c>
      <c r="D4" s="96" t="s">
        <v>27</v>
      </c>
      <c r="E4" s="96" t="s">
        <v>24</v>
      </c>
      <c r="F4" s="98" t="s">
        <v>133</v>
      </c>
      <c r="G4" s="111" t="s">
        <v>188</v>
      </c>
      <c r="H4" s="105"/>
      <c r="I4" s="105"/>
      <c r="J4" s="105"/>
      <c r="K4" s="106"/>
    </row>
    <row r="5" spans="1:16" ht="39.200000000000003" customHeight="1" x14ac:dyDescent="0.25">
      <c r="A5" s="94"/>
      <c r="B5" s="95"/>
      <c r="C5" s="96"/>
      <c r="D5" s="96"/>
      <c r="E5" s="96"/>
      <c r="F5" s="99"/>
      <c r="G5" s="17" t="s">
        <v>134</v>
      </c>
      <c r="H5" s="17" t="s">
        <v>191</v>
      </c>
      <c r="I5" s="17" t="s">
        <v>190</v>
      </c>
    </row>
    <row r="6" spans="1:16" x14ac:dyDescent="0.25">
      <c r="A6" s="18">
        <v>1</v>
      </c>
      <c r="B6" s="18">
        <v>2</v>
      </c>
      <c r="C6" s="18">
        <v>3</v>
      </c>
      <c r="D6" s="19">
        <v>4</v>
      </c>
      <c r="E6" s="19">
        <v>5</v>
      </c>
      <c r="F6" s="18">
        <v>7</v>
      </c>
      <c r="G6" s="18"/>
      <c r="H6" s="18">
        <v>8</v>
      </c>
      <c r="I6" s="18">
        <v>9</v>
      </c>
    </row>
    <row r="7" spans="1:16" x14ac:dyDescent="0.25">
      <c r="A7" s="20"/>
      <c r="B7" s="20"/>
      <c r="C7" s="20"/>
      <c r="D7" s="20"/>
      <c r="E7" s="20"/>
      <c r="F7" s="20"/>
      <c r="G7" s="20"/>
      <c r="H7" s="20"/>
      <c r="I7" s="20"/>
    </row>
    <row r="8" spans="1:16" ht="45" x14ac:dyDescent="0.25">
      <c r="A8" s="20"/>
      <c r="B8" s="22" t="s">
        <v>106</v>
      </c>
      <c r="C8" s="23" t="s">
        <v>107</v>
      </c>
      <c r="D8" s="20"/>
      <c r="E8" s="20"/>
      <c r="F8" s="20">
        <v>100</v>
      </c>
      <c r="G8" s="23">
        <v>100</v>
      </c>
      <c r="H8" s="23">
        <v>100</v>
      </c>
      <c r="I8" s="20"/>
    </row>
    <row r="9" spans="1:16" x14ac:dyDescent="0.25">
      <c r="A9" s="20"/>
      <c r="B9" s="20"/>
      <c r="C9" s="20"/>
      <c r="D9" s="20"/>
      <c r="E9" s="20"/>
      <c r="F9" s="20"/>
      <c r="G9" s="20"/>
      <c r="H9" s="23"/>
      <c r="I9" s="20"/>
    </row>
    <row r="10" spans="1:16" ht="45" x14ac:dyDescent="0.25">
      <c r="A10" s="20"/>
      <c r="B10" s="22" t="s">
        <v>109</v>
      </c>
      <c r="C10" s="23" t="s">
        <v>107</v>
      </c>
      <c r="D10" s="20"/>
      <c r="E10" s="20"/>
      <c r="F10" s="20"/>
      <c r="G10" s="23"/>
      <c r="H10" s="23"/>
      <c r="I10" s="20"/>
    </row>
    <row r="12" spans="1:16" x14ac:dyDescent="0.25">
      <c r="B12" s="63"/>
      <c r="C12" s="63"/>
      <c r="D12" s="63"/>
      <c r="E12" s="63"/>
      <c r="F12" s="63"/>
      <c r="G12" s="63"/>
      <c r="H12" s="63"/>
    </row>
    <row r="13" spans="1:16" x14ac:dyDescent="0.25">
      <c r="B13" s="66" t="s">
        <v>192</v>
      </c>
      <c r="C13" s="63"/>
      <c r="D13" s="63"/>
      <c r="E13" s="63"/>
      <c r="F13" s="109" t="s">
        <v>195</v>
      </c>
      <c r="G13" s="109"/>
      <c r="H13" s="109"/>
    </row>
    <row r="29" spans="2:2" x14ac:dyDescent="0.25">
      <c r="B29" s="2"/>
    </row>
  </sheetData>
  <mergeCells count="12">
    <mergeCell ref="F13:H13"/>
    <mergeCell ref="B2:C2"/>
    <mergeCell ref="D2:E2"/>
    <mergeCell ref="G2:J2"/>
    <mergeCell ref="A4:A5"/>
    <mergeCell ref="B4:B5"/>
    <mergeCell ref="C4:C5"/>
    <mergeCell ref="D4:D5"/>
    <mergeCell ref="E4:E5"/>
    <mergeCell ref="G4:K4"/>
    <mergeCell ref="A3:L3"/>
    <mergeCell ref="F4:F5"/>
  </mergeCells>
  <pageMargins left="0.7" right="0.7" top="0.75" bottom="0.75" header="0.3" footer="0.3"/>
  <pageSetup paperSize="9" scale="65" orientation="portrait" r:id="rId1"/>
  <colBreaks count="1" manualBreakCount="1">
    <brk id="9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5</vt:i4>
      </vt:variant>
    </vt:vector>
  </HeadingPairs>
  <TitlesOfParts>
    <vt:vector size="10" baseType="lpstr">
      <vt:lpstr>Витяг з паспорту</vt:lpstr>
      <vt:lpstr>Показники затрат</vt:lpstr>
      <vt:lpstr>Показники продукту</vt:lpstr>
      <vt:lpstr>Показники ефективності</vt:lpstr>
      <vt:lpstr>Показники якості</vt:lpstr>
      <vt:lpstr>'Витяг з паспорту'!Область_друку</vt:lpstr>
      <vt:lpstr>'Показники ефективності'!Область_друку</vt:lpstr>
      <vt:lpstr>'Показники затрат'!Область_друку</vt:lpstr>
      <vt:lpstr>'Показники продукту'!Область_друку</vt:lpstr>
      <vt:lpstr>'Показники якості'!Область_друку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Volodymyr Kondziolka</dc:creator>
  <cp:lastModifiedBy>User</cp:lastModifiedBy>
  <cp:lastPrinted>2024-03-27T14:51:20Z</cp:lastPrinted>
  <dcterms:created xsi:type="dcterms:W3CDTF">2022-10-11T07:06:17Z</dcterms:created>
  <dcterms:modified xsi:type="dcterms:W3CDTF">2025-02-06T09:32:36Z</dcterms:modified>
</cp:coreProperties>
</file>