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5\Доручення\Всі КНП\"/>
    </mc:Choice>
  </mc:AlternateContent>
  <xr:revisionPtr revIDLastSave="0" documentId="8_{CCB1B909-BDD1-43DD-982F-F14C6D741933}" xr6:coauthVersionLast="47" xr6:coauthVersionMax="47" xr10:uidLastSave="{00000000-0000-0000-0000-000000000000}"/>
  <bookViews>
    <workbookView xWindow="-120" yWindow="-120" windowWidth="24240" windowHeight="13140" tabRatio="756" xr2:uid="{00000000-000D-0000-FFFF-FFFF00000000}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паспорту'!$A$1:$E$24</definedName>
    <definedName name="_xlnm.Print_Area" localSheetId="3">'Показники ефективності'!$A$1:$L$27</definedName>
    <definedName name="_xlnm.Print_Area" localSheetId="1">'Показники затрат'!$A$1:$N$28</definedName>
    <definedName name="_xlnm.Print_Area" localSheetId="2">'Показники продукту'!$A$1:$L$27</definedName>
    <definedName name="_xlnm.Print_Area" localSheetId="4">'Показники якості'!$A$1:$L$29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3" l="1"/>
  <c r="J17" i="13"/>
  <c r="K18" i="15"/>
  <c r="J18" i="15"/>
  <c r="K16" i="15"/>
  <c r="J16" i="15"/>
  <c r="D2" i="3" l="1"/>
  <c r="H18" i="15" l="1"/>
  <c r="I25" i="13" l="1"/>
  <c r="I17" i="13"/>
  <c r="I12" i="13"/>
  <c r="I8" i="13"/>
  <c r="I26" i="15" l="1"/>
  <c r="I18" i="15"/>
  <c r="I13" i="15"/>
  <c r="I8" i="15"/>
  <c r="I24" i="15"/>
  <c r="H24" i="15"/>
  <c r="H21" i="15"/>
  <c r="I16" i="15"/>
  <c r="H16" i="15"/>
  <c r="I11" i="15"/>
  <c r="H11" i="15"/>
  <c r="I6" i="15"/>
  <c r="H6" i="15"/>
  <c r="G16" i="15" l="1"/>
  <c r="G25" i="13"/>
  <c r="G17" i="13"/>
  <c r="G12" i="13"/>
  <c r="G8" i="13"/>
  <c r="G18" i="15"/>
  <c r="G21" i="15"/>
  <c r="G26" i="15" l="1"/>
  <c r="G24" i="15"/>
  <c r="G13" i="15"/>
  <c r="G11" i="15"/>
  <c r="G8" i="15"/>
  <c r="G6" i="15"/>
  <c r="F25" i="13"/>
  <c r="F26" i="15"/>
  <c r="F24" i="15"/>
  <c r="F21" i="15"/>
  <c r="F17" i="13" l="1"/>
  <c r="F18" i="15"/>
  <c r="F12" i="13" l="1"/>
  <c r="F8" i="13"/>
  <c r="F16" i="15"/>
  <c r="F13" i="15"/>
  <c r="F11" i="15"/>
  <c r="F8" i="15"/>
  <c r="G2" i="13"/>
  <c r="F6" i="15"/>
  <c r="E23" i="1"/>
  <c r="E20" i="1"/>
  <c r="G2" i="15"/>
  <c r="G2" i="12"/>
  <c r="D2" i="15"/>
  <c r="B2" i="15"/>
  <c r="D2" i="13"/>
  <c r="B2" i="13"/>
  <c r="D2" i="12"/>
  <c r="B2" i="12"/>
  <c r="B2" i="3"/>
  <c r="L2" i="15" l="1"/>
  <c r="L2" i="13"/>
  <c r="L2" i="3"/>
  <c r="L2" i="12"/>
</calcChain>
</file>

<file path=xl/sharedStrings.xml><?xml version="1.0" encoding="utf-8"?>
<sst xmlns="http://schemas.openxmlformats.org/spreadsheetml/2006/main" count="218" uniqueCount="117">
  <si>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</si>
  <si>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</si>
  <si>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</si>
  <si>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</si>
  <si>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</si>
  <si>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</si>
  <si>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</si>
  <si>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</si>
  <si>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</si>
  <si>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</si>
  <si>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</si>
  <si>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</si>
  <si>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</si>
  <si>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</si>
  <si>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</si>
  <si>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</si>
  <si>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</si>
  <si>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</si>
  <si>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</si>
  <si>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</si>
  <si>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</si>
  <si>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</si>
  <si>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</si>
  <si>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</si>
  <si>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</si>
  <si>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</si>
  <si>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</si>
  <si>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2023 рік наростаючим підсумком</t>
  </si>
  <si>
    <t>Значення</t>
  </si>
  <si>
    <t>Показники продукту</t>
  </si>
  <si>
    <t>Назва програми</t>
  </si>
  <si>
    <t>Обсяг призначень, грн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</si>
  <si>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</si>
  <si>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</si>
  <si>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</si>
  <si>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</si>
  <si>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</si>
  <si>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</si>
  <si>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</si>
  <si>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</si>
  <si>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</si>
  <si>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</si>
  <si>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Назва місцевих/ регіональної цільової програми</t>
  </si>
  <si>
    <t>1.</t>
  </si>
  <si>
    <t>грн.</t>
  </si>
  <si>
    <t>план використання бюджетних коштів</t>
  </si>
  <si>
    <t>2.</t>
  </si>
  <si>
    <t>Відділ охорони здоров`я виконавчих органів Дрогобицької міської ради</t>
  </si>
  <si>
    <t>план на рік</t>
  </si>
  <si>
    <t xml:space="preserve"> </t>
  </si>
  <si>
    <t>Ціль 2.3.Дрогобич розширює</t>
  </si>
  <si>
    <t>%</t>
  </si>
  <si>
    <t>Інші програми та заходи у сфері охорони здоров`я</t>
  </si>
  <si>
    <t>Забезпечення проведення інших програм та заходів у сфері охорони здоров`я</t>
  </si>
  <si>
    <t>Обсяг видатків на забезпечення пільговим зубопротизуванням (згідно потреби)</t>
  </si>
  <si>
    <t>Відсоток осіб, які отримали пільгове зубопротезування                                                                (згідно доведеного кошторису)</t>
  </si>
  <si>
    <t>Відсоток осіб, які отримали пільгове зубопротезування                                                                (згідно потреби)</t>
  </si>
  <si>
    <t>Обсяг видатків на забезпечення супроводу надання спеціалізованої стоматологічної ортопедичної допомоги учасникам АТО та ООС (згідно доведеного кошторису)</t>
  </si>
  <si>
    <t>Обсяг видатків на забезпечення супроводу надання спеціалізованої стоматологічної ортопедичної допомоги учасникам АТО та ООС (згідно потреби)</t>
  </si>
  <si>
    <t>Кількість  осіб, які потребують пільгове зубопротизування                                               (згідно потреби, черги)</t>
  </si>
  <si>
    <t>Середня вартість одного пільгового зубопротезування                                                               (згідно доведеного кошторису)</t>
  </si>
  <si>
    <t>Середня вартість одного пільгового зубопротезування                                                               (згідно потреби)</t>
  </si>
  <si>
    <t>осіб</t>
  </si>
  <si>
    <t>Кількість осіб, які потребують ортопедичного лікування,зубопротезування                        (згідно потреби, черги)</t>
  </si>
  <si>
    <t>Середня вартість одного ортопедичного лікування, зубопротезування                                                               (згідно доведеного кошторису)</t>
  </si>
  <si>
    <t>Середня вартість одного ортопедичного лікування, зубопротезування                                                               (згідно потреби)</t>
  </si>
  <si>
    <t>Відсоток осіб, які отримали ортопедичне лікування, зубопротезування                                                                (згідно доведеного кошторису)</t>
  </si>
  <si>
    <t>Відсоток осіб, які отримали ортопедичне лікування, зубопротезування                                                                (згідно потреби)</t>
  </si>
  <si>
    <t>3.</t>
  </si>
  <si>
    <t>Обсяг видатків на забезпечення пільговим зубопротизуванням                                                             (згідно доведеного кошторису)</t>
  </si>
  <si>
    <t>Обсяг видатків на забезпечення медикаментами по пільгових рецептах ветеранів війни та пільгової категорії населення                                    (згідно доведеного кошторису)</t>
  </si>
  <si>
    <t>Обсяг видатків на забезпечення медикаментами по пільгових рецептах ветеранів війни та пільгової категорії населення                                    (згідно потреби)</t>
  </si>
  <si>
    <t>Кількість рецептів на безоплатний відпуск медикаментів                                                           (згідно потреби)</t>
  </si>
  <si>
    <t>Середній обсяг витрат на забезпечення безоплатного відпуску медикаментів                          (згідно доведеного кошторису)</t>
  </si>
  <si>
    <t>Середній обсяг витрат на забезпечення безоплатного відпуску медикаментів                          (згідно потреби)</t>
  </si>
  <si>
    <t>шт.</t>
  </si>
  <si>
    <t>Відсоток забезпеченості пільговими медикаментами                                                        (згідно доведеного кошторису)</t>
  </si>
  <si>
    <t>Відсоток забезпеченості пільговими медикаментами                                                        (згідно потреби)</t>
  </si>
  <si>
    <t>4.</t>
  </si>
  <si>
    <t>Кількість спеціалістів задіяних у військово-лікарській комісії</t>
  </si>
  <si>
    <t>ставок</t>
  </si>
  <si>
    <t>Відсоток виконання фінансування по військово-лікарській комісії</t>
  </si>
  <si>
    <t>5.</t>
  </si>
  <si>
    <t>Обсяг видатків на забезпечення профілактики та лікування стоматологічних захворювань у дітей та окремих категорій дорослого населення  (згідно доведеного кошторису)</t>
  </si>
  <si>
    <t>Обсяг видатків на забезпечення профілактики та лікування стоматологічних захворювань у дітей та окремих категорій дорослого населення  (згідно потреби)</t>
  </si>
  <si>
    <t>Кількість проведеного лікування у дітей та дорослого населення                                            (згідно потреби)</t>
  </si>
  <si>
    <t>Середня вартість одного лікування у дітей та дорослого населення                                              (згідно доведеного кошторису)</t>
  </si>
  <si>
    <t>Середня вартість одного лікування у дітей та дорослого населення                                              (згідно потреби)</t>
  </si>
  <si>
    <t>Відсоток забезпеченості лікування стоматологічних захворювань у  дітей і дорослого населення                                             (згідно доведеного кошторису)</t>
  </si>
  <si>
    <t>Відсоток забезпеченості лікування стоматологічних захворювань у  дітей і дорослого населення                                             (згідно потреби)</t>
  </si>
  <si>
    <t>Кількість проведених пільгових протезувань                                                      (згідно доведеного кошторису,факту)</t>
  </si>
  <si>
    <t>Кількість проведеного ортопедичного лікування,зубопротезування                     (згідно доведеного кошторису,факту)</t>
  </si>
  <si>
    <t>Кількість рецептів на безоплатний відпуск медикаментів                                                           (згідно доведеного кошторису,факту)</t>
  </si>
  <si>
    <t>Кількість проведеного лікування у дітей та дорослого населення                                            (згідно доведеного кошторису,факту)</t>
  </si>
  <si>
    <t>факт I півріччя</t>
  </si>
  <si>
    <t>Обсяг видатків на забезпечення військово - лікарської комісії (згідно потреби)</t>
  </si>
  <si>
    <t>Обсяг видатків на забезпечення військово - лікарської комісії (згідно кошторису)</t>
  </si>
  <si>
    <t>факт за 2023 рік</t>
  </si>
  <si>
    <t>план на 2024рік</t>
  </si>
  <si>
    <t>факт 2023 рік.</t>
  </si>
  <si>
    <t>план на 2024 рік</t>
  </si>
  <si>
    <t>факт за 2023 рік.</t>
  </si>
  <si>
    <t>Середній обсяг витрат на одного спеціаліста в рік</t>
  </si>
  <si>
    <t>КНП "Болехівська АЗПСМ "ДМР</t>
  </si>
  <si>
    <t>додаток № 8 до програми соціально-економічного та культурного розвитку на 2025 рік</t>
  </si>
  <si>
    <t xml:space="preserve">2024 рік </t>
  </si>
  <si>
    <t>Факт 2024</t>
  </si>
  <si>
    <t>План 2025</t>
  </si>
  <si>
    <t>2024 рік</t>
  </si>
  <si>
    <t>Керівник закладу</t>
  </si>
  <si>
    <t>Комунальне некомерційне підприємство "Болехівська амбулаторія загальної практики сімейної медицини" Дрогобицької міської ради</t>
  </si>
  <si>
    <t>Забезпечення медикаментами по пільгових рецептах ветеранів війни та пільгової категорії населення Дрогобицькой міської територіальної громади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</si>
  <si>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2025 рік</t>
  </si>
  <si>
    <t>Керівник установи</t>
  </si>
  <si>
    <t>Уляна ПОЛЮЖИН</t>
  </si>
  <si>
    <t xml:space="preserve">   Уляна ПОЛЮЖИН</t>
  </si>
  <si>
    <t>Рішення сесії № 2907   від 09.01.2025 р.  "Про бюджет Дрогобицької міської територіальної громади на  2025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</si>
</sst>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0" borderId="2" xfId="0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wrapText="1"/>
    </xf>
    <xf numFmtId="2" fontId="7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2" xfId="0" applyNumberFormat="1" applyBorder="1"/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/>
    <xf numFmtId="0" fontId="1" fillId="0" borderId="0" xfId="0" applyFont="1"/>
    <xf numFmtId="0" fontId="5" fillId="0" borderId="3" xfId="0" applyFont="1" applyBorder="1" applyAlignment="1">
      <alignment horizontal="center" vertical="center" wrapText="1"/>
    </xf>
    <xf numFmtId="0" fontId="12" fillId="0" borderId="0" xfId="0" applyFont="1"/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1" fillId="0" borderId="2" xfId="0" applyFont="1" applyBorder="1"/>
    <xf numFmtId="0" fontId="13" fillId="0" borderId="0" xfId="0" applyFont="1"/>
    <xf numFmtId="0" fontId="0" fillId="0" borderId="0" xfId="0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view="pageBreakPreview" topLeftCell="A4" zoomScale="112" zoomScaleNormal="100" zoomScaleSheetLayoutView="112" workbookViewId="0">
      <selection activeCell="C13" sqref="C13:E13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4.85546875" customWidth="1"/>
  </cols>
  <sheetData>
    <row r="1" spans="1:13" ht="29.25" customHeight="1" x14ac:dyDescent="0.25">
      <c r="C1" s="55" t="s">
        <v>104</v>
      </c>
      <c r="D1" s="55"/>
      <c r="E1" s="55"/>
    </row>
    <row r="2" spans="1:13" ht="33.4" customHeight="1" x14ac:dyDescent="0.25">
      <c r="A2" s="10" t="s">
        <v>37</v>
      </c>
      <c r="B2" s="66" t="s">
        <v>0</v>
      </c>
      <c r="C2" s="66"/>
      <c r="D2" s="66"/>
      <c r="E2" s="11" t="s">
        <v>41</v>
      </c>
      <c r="F2" s="3"/>
      <c r="G2" s="3"/>
      <c r="H2" s="3"/>
      <c r="I2" s="3"/>
      <c r="J2" s="3"/>
      <c r="K2" s="3"/>
      <c r="L2" s="3"/>
      <c r="M2" s="3"/>
    </row>
    <row r="3" spans="1:13" ht="26.45" customHeight="1" x14ac:dyDescent="0.25">
      <c r="A3" s="12"/>
      <c r="B3" s="13" t="s">
        <v>38</v>
      </c>
      <c r="C3" s="68" t="s">
        <v>47</v>
      </c>
      <c r="D3" s="68"/>
      <c r="E3" s="16">
        <v>2013024</v>
      </c>
    </row>
    <row r="4" spans="1:13" ht="42.75" customHeight="1" x14ac:dyDescent="0.25">
      <c r="A4" s="12"/>
      <c r="B4" s="13" t="s">
        <v>39</v>
      </c>
      <c r="C4" s="68" t="s">
        <v>110</v>
      </c>
      <c r="D4" s="68"/>
      <c r="E4" s="16">
        <v>20763711</v>
      </c>
    </row>
    <row r="5" spans="1:13" x14ac:dyDescent="0.25">
      <c r="A5" s="64" t="s">
        <v>2</v>
      </c>
      <c r="B5" s="75"/>
      <c r="C5" s="75"/>
      <c r="D5" s="65"/>
      <c r="E5" s="14" t="s">
        <v>3</v>
      </c>
    </row>
    <row r="6" spans="1:13" ht="20.85" customHeight="1" x14ac:dyDescent="0.25">
      <c r="A6" s="69" t="s">
        <v>1</v>
      </c>
      <c r="B6" s="70"/>
      <c r="C6" s="70"/>
      <c r="D6" s="71"/>
      <c r="E6" s="22">
        <v>712152</v>
      </c>
    </row>
    <row r="7" spans="1:13" ht="33" customHeight="1" x14ac:dyDescent="0.25">
      <c r="A7" s="72" t="s">
        <v>4</v>
      </c>
      <c r="B7" s="73"/>
      <c r="C7" s="73"/>
      <c r="D7" s="74"/>
      <c r="E7" s="34">
        <v>2152</v>
      </c>
    </row>
    <row r="8" spans="1:13" ht="23.25" customHeight="1" x14ac:dyDescent="0.25">
      <c r="A8" s="72" t="s">
        <v>4</v>
      </c>
      <c r="B8" s="73"/>
      <c r="C8" s="73"/>
      <c r="D8" s="74"/>
      <c r="E8" s="22">
        <v>2152</v>
      </c>
    </row>
    <row r="9" spans="1:13" ht="16.5" customHeight="1" x14ac:dyDescent="0.25">
      <c r="A9" s="72" t="s">
        <v>5</v>
      </c>
      <c r="B9" s="73"/>
      <c r="C9" s="73"/>
      <c r="D9" s="74"/>
      <c r="E9" s="22">
        <v>763</v>
      </c>
    </row>
    <row r="10" spans="1:13" ht="49.9" customHeight="1" x14ac:dyDescent="0.25">
      <c r="A10" s="63" t="s">
        <v>6</v>
      </c>
      <c r="B10" s="63"/>
      <c r="C10" s="67" t="s">
        <v>52</v>
      </c>
      <c r="D10" s="67"/>
      <c r="E10" s="67"/>
    </row>
    <row r="11" spans="1:13" ht="30.75" customHeight="1" x14ac:dyDescent="0.25">
      <c r="A11" s="63" t="s">
        <v>7</v>
      </c>
      <c r="B11" s="63"/>
      <c r="C11" s="15" t="s">
        <v>14</v>
      </c>
      <c r="D11" s="15" t="s">
        <v>8</v>
      </c>
      <c r="E11" s="15" t="s">
        <v>9</v>
      </c>
    </row>
    <row r="12" spans="1:13" ht="20.25" customHeight="1" x14ac:dyDescent="0.25">
      <c r="A12" s="63"/>
      <c r="B12" s="63"/>
      <c r="C12" s="35">
        <v>50000</v>
      </c>
      <c r="D12" s="32">
        <v>50000</v>
      </c>
      <c r="E12" s="16"/>
      <c r="F12" s="33"/>
      <c r="G12" s="33"/>
      <c r="H12" s="33"/>
      <c r="I12" s="33"/>
      <c r="J12" s="33"/>
    </row>
    <row r="13" spans="1:13" ht="44.45" customHeight="1" x14ac:dyDescent="0.25">
      <c r="A13" s="63" t="s">
        <v>10</v>
      </c>
      <c r="B13" s="63"/>
      <c r="C13" s="62" t="s">
        <v>116</v>
      </c>
      <c r="D13" s="62"/>
      <c r="E13" s="62"/>
    </row>
    <row r="14" spans="1:13" ht="45.75" customHeight="1" x14ac:dyDescent="0.25">
      <c r="A14" s="63" t="s">
        <v>11</v>
      </c>
      <c r="B14" s="63"/>
      <c r="C14" s="62" t="s">
        <v>53</v>
      </c>
      <c r="D14" s="62"/>
      <c r="E14" s="62"/>
    </row>
    <row r="15" spans="1:13" ht="25.5" customHeight="1" x14ac:dyDescent="0.25">
      <c r="A15" s="14" t="s">
        <v>12</v>
      </c>
      <c r="B15" s="62" t="s">
        <v>53</v>
      </c>
      <c r="C15" s="62"/>
      <c r="D15" s="62"/>
      <c r="E15" s="62"/>
    </row>
    <row r="16" spans="1:13" ht="27.75" customHeight="1" x14ac:dyDescent="0.25">
      <c r="A16" s="14" t="s">
        <v>13</v>
      </c>
      <c r="B16" s="62" t="s">
        <v>53</v>
      </c>
      <c r="C16" s="62"/>
      <c r="D16" s="62"/>
      <c r="E16" s="62"/>
    </row>
    <row r="17" spans="1:5" ht="37.9" customHeight="1" x14ac:dyDescent="0.25">
      <c r="A17" s="63" t="s">
        <v>40</v>
      </c>
      <c r="B17" s="63"/>
      <c r="C17" s="62" t="s">
        <v>50</v>
      </c>
      <c r="D17" s="62"/>
      <c r="E17" s="62"/>
    </row>
    <row r="18" spans="1:5" ht="39.200000000000003" customHeight="1" x14ac:dyDescent="0.25">
      <c r="A18" s="63" t="s">
        <v>25</v>
      </c>
      <c r="B18" s="63"/>
      <c r="C18" s="62"/>
      <c r="D18" s="62"/>
      <c r="E18" s="62"/>
    </row>
    <row r="19" spans="1:5" ht="25.5" customHeight="1" x14ac:dyDescent="0.25">
      <c r="A19" s="63" t="s">
        <v>15</v>
      </c>
      <c r="B19" s="63"/>
      <c r="C19" s="15" t="s">
        <v>16</v>
      </c>
      <c r="D19" s="15" t="s">
        <v>17</v>
      </c>
      <c r="E19" s="15" t="s">
        <v>18</v>
      </c>
    </row>
    <row r="20" spans="1:5" ht="64.5" customHeight="1" x14ac:dyDescent="0.25">
      <c r="A20" s="64" t="s">
        <v>111</v>
      </c>
      <c r="B20" s="65"/>
      <c r="C20" s="36">
        <v>50000</v>
      </c>
      <c r="D20" s="37"/>
      <c r="E20" s="38">
        <f>C20+D20</f>
        <v>50000</v>
      </c>
    </row>
    <row r="21" spans="1:5" ht="22.7" customHeight="1" x14ac:dyDescent="0.25">
      <c r="A21" s="63" t="s">
        <v>20</v>
      </c>
      <c r="B21" s="63"/>
      <c r="C21" s="63"/>
      <c r="D21" s="63"/>
      <c r="E21" s="63"/>
    </row>
    <row r="22" spans="1:5" ht="38.25" x14ac:dyDescent="0.25">
      <c r="A22" s="15" t="s">
        <v>42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56" t="s">
        <v>112</v>
      </c>
      <c r="B23" s="56">
        <v>712152</v>
      </c>
      <c r="C23" s="58">
        <v>50000</v>
      </c>
      <c r="D23" s="60"/>
      <c r="E23" s="60">
        <f>C23+D23</f>
        <v>50000</v>
      </c>
    </row>
    <row r="24" spans="1:5" ht="178.5" customHeight="1" x14ac:dyDescent="0.25">
      <c r="A24" s="57"/>
      <c r="B24" s="57"/>
      <c r="C24" s="59"/>
      <c r="D24" s="61"/>
      <c r="E24" s="61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/>
      <c r="C26" s="7"/>
      <c r="D26" s="8"/>
      <c r="E26" s="6"/>
    </row>
    <row r="27" spans="1:5" x14ac:dyDescent="0.25">
      <c r="A27" s="9"/>
      <c r="B27" s="8" t="s">
        <v>113</v>
      </c>
      <c r="C27" s="8"/>
      <c r="D27" s="8" t="s">
        <v>114</v>
      </c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30">
    <mergeCell ref="B2:D2"/>
    <mergeCell ref="C10:E10"/>
    <mergeCell ref="C3:D3"/>
    <mergeCell ref="C4:D4"/>
    <mergeCell ref="A6:D6"/>
    <mergeCell ref="A7:D7"/>
    <mergeCell ref="A8:D8"/>
    <mergeCell ref="A9:D9"/>
    <mergeCell ref="A5:D5"/>
    <mergeCell ref="A19:B19"/>
    <mergeCell ref="A13:B13"/>
    <mergeCell ref="C13:E13"/>
    <mergeCell ref="A14:B14"/>
    <mergeCell ref="A10:B10"/>
    <mergeCell ref="C1:E1"/>
    <mergeCell ref="A23:A24"/>
    <mergeCell ref="B23:B24"/>
    <mergeCell ref="C23:C24"/>
    <mergeCell ref="D23:D24"/>
    <mergeCell ref="E23:E24"/>
    <mergeCell ref="C14:E14"/>
    <mergeCell ref="A21:E21"/>
    <mergeCell ref="A11:B12"/>
    <mergeCell ref="A17:B17"/>
    <mergeCell ref="A18:B18"/>
    <mergeCell ref="A20:B20"/>
    <mergeCell ref="B15:E15"/>
    <mergeCell ref="B16:E16"/>
    <mergeCell ref="C17:E17"/>
    <mergeCell ref="C18:E18"/>
  </mergeCells>
  <pageMargins left="0.70866141732283472" right="0.31496062992125984" top="0.55118110236220474" bottom="0.55118110236220474" header="0.19685039370078741" footer="0.11811023622047245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8"/>
  <sheetViews>
    <sheetView view="pageBreakPreview" topLeftCell="B1" zoomScale="124" zoomScaleNormal="100" zoomScaleSheetLayoutView="124" workbookViewId="0">
      <selection activeCell="H16" sqref="H16:I18"/>
    </sheetView>
  </sheetViews>
  <sheetFormatPr defaultRowHeight="15" x14ac:dyDescent="0.25"/>
  <cols>
    <col min="1" max="1" width="7.28515625" customWidth="1"/>
    <col min="2" max="2" width="45.7109375" customWidth="1"/>
    <col min="3" max="3" width="7.85546875" customWidth="1"/>
    <col min="4" max="4" width="9" customWidth="1"/>
    <col min="5" max="5" width="19.7109375" customWidth="1"/>
    <col min="6" max="6" width="9.140625" customWidth="1"/>
    <col min="7" max="7" width="9.42578125" customWidth="1"/>
    <col min="8" max="8" width="10" customWidth="1"/>
    <col min="9" max="9" width="11.42578125" customWidth="1"/>
    <col min="10" max="10" width="11" customWidth="1"/>
    <col min="11" max="11" width="9.7109375" customWidth="1"/>
    <col min="12" max="12" width="8.5703125" customWidth="1"/>
    <col min="13" max="13" width="11.140625" bestFit="1" customWidth="1"/>
    <col min="14" max="14" width="11.5703125" bestFit="1" customWidth="1"/>
  </cols>
  <sheetData>
    <row r="1" spans="1:16" ht="19.5" thickBot="1" x14ac:dyDescent="0.35">
      <c r="A1" s="4" t="s">
        <v>35</v>
      </c>
    </row>
    <row r="2" spans="1:16" ht="48.75" customHeight="1" thickTop="1" thickBot="1" x14ac:dyDescent="0.3">
      <c r="A2" s="10" t="s">
        <v>30</v>
      </c>
      <c r="B2" s="80" t="str">
        <f>'Витяг з паспорту'!C10</f>
        <v>Інші програми та заходи у сфері охорони здоров`я</v>
      </c>
      <c r="C2" s="80"/>
      <c r="D2" s="81" t="str">
        <f>'Витяг з паспорту'!C3</f>
        <v>Відділ охорони здоров`я виконавчих органів Дрогобицької міської ради</v>
      </c>
      <c r="E2" s="82"/>
      <c r="F2" s="10" t="s">
        <v>0</v>
      </c>
      <c r="G2" s="63" t="s">
        <v>103</v>
      </c>
      <c r="H2" s="63"/>
      <c r="I2" s="63"/>
      <c r="J2" s="63"/>
      <c r="K2" s="41" t="s">
        <v>31</v>
      </c>
      <c r="L2" s="42">
        <f>'Витяг з паспорту'!C12</f>
        <v>50000</v>
      </c>
      <c r="P2" s="5"/>
    </row>
    <row r="3" spans="1:16" ht="26.1" customHeight="1" thickTop="1" x14ac:dyDescent="0.25">
      <c r="A3" s="79" t="s">
        <v>26</v>
      </c>
      <c r="B3" s="83" t="s">
        <v>21</v>
      </c>
      <c r="C3" s="84" t="s">
        <v>23</v>
      </c>
      <c r="D3" s="84" t="s">
        <v>28</v>
      </c>
      <c r="E3" s="84" t="s">
        <v>24</v>
      </c>
      <c r="F3" s="85" t="s">
        <v>27</v>
      </c>
      <c r="G3" s="86"/>
      <c r="H3" s="87"/>
      <c r="I3" s="85" t="s">
        <v>105</v>
      </c>
      <c r="J3" s="86"/>
      <c r="K3" s="79" t="s">
        <v>107</v>
      </c>
      <c r="L3" s="49"/>
      <c r="M3" s="49"/>
      <c r="N3" s="49"/>
      <c r="O3" s="49"/>
    </row>
    <row r="4" spans="1:16" ht="25.5" customHeight="1" x14ac:dyDescent="0.25">
      <c r="A4" s="79"/>
      <c r="B4" s="83"/>
      <c r="C4" s="84"/>
      <c r="D4" s="84"/>
      <c r="E4" s="84"/>
      <c r="F4" s="18" t="s">
        <v>48</v>
      </c>
      <c r="G4" s="18" t="s">
        <v>94</v>
      </c>
      <c r="H4" s="18" t="s">
        <v>97</v>
      </c>
      <c r="I4" s="18" t="s">
        <v>98</v>
      </c>
      <c r="J4" s="47" t="s">
        <v>106</v>
      </c>
      <c r="K4" s="79"/>
    </row>
    <row r="5" spans="1:16" ht="14.25" x14ac:dyDescent="0.25">
      <c r="A5" s="19">
        <v>1</v>
      </c>
      <c r="B5" s="19">
        <v>2</v>
      </c>
      <c r="C5" s="19">
        <v>3</v>
      </c>
      <c r="D5" s="20">
        <v>4</v>
      </c>
      <c r="E5" s="20">
        <v>5</v>
      </c>
      <c r="F5" s="19">
        <v>6</v>
      </c>
      <c r="G5" s="19">
        <v>7</v>
      </c>
      <c r="H5" s="19">
        <v>8</v>
      </c>
      <c r="I5" s="19">
        <v>9</v>
      </c>
      <c r="J5" s="50">
        <v>10</v>
      </c>
      <c r="K5" s="21">
        <v>11</v>
      </c>
    </row>
    <row r="6" spans="1:16" ht="45" x14ac:dyDescent="0.25">
      <c r="A6" s="24" t="s">
        <v>43</v>
      </c>
      <c r="B6" s="23" t="s">
        <v>69</v>
      </c>
      <c r="C6" s="24" t="s">
        <v>44</v>
      </c>
      <c r="D6" s="21"/>
      <c r="E6" s="25" t="s">
        <v>45</v>
      </c>
      <c r="F6" s="43"/>
      <c r="G6" s="43"/>
      <c r="H6" s="31"/>
      <c r="I6" s="31"/>
      <c r="J6" s="51"/>
      <c r="K6" s="40"/>
      <c r="L6" s="30"/>
    </row>
    <row r="7" spans="1:16" ht="14.25" x14ac:dyDescent="0.25">
      <c r="A7" s="24"/>
      <c r="B7" s="23"/>
      <c r="C7" s="24"/>
      <c r="D7" s="21"/>
      <c r="E7" s="25"/>
      <c r="F7" s="44"/>
      <c r="G7" s="44"/>
      <c r="H7" s="24"/>
      <c r="I7" s="24"/>
      <c r="J7" s="51"/>
      <c r="K7" s="21"/>
    </row>
    <row r="8" spans="1:16" ht="30" x14ac:dyDescent="0.25">
      <c r="A8" s="24"/>
      <c r="B8" s="23" t="s">
        <v>54</v>
      </c>
      <c r="C8" s="24" t="s">
        <v>44</v>
      </c>
      <c r="D8" s="21"/>
      <c r="E8" s="21"/>
      <c r="F8" s="43">
        <v>86389700</v>
      </c>
      <c r="G8" s="44">
        <v>43194850</v>
      </c>
      <c r="H8" s="24"/>
      <c r="I8" s="24"/>
      <c r="J8" s="51"/>
      <c r="K8" s="21"/>
    </row>
    <row r="9" spans="1:16" ht="14.25" x14ac:dyDescent="0.25">
      <c r="A9" s="24"/>
      <c r="B9" s="21"/>
      <c r="C9" s="21"/>
      <c r="D9" s="21"/>
      <c r="E9" s="21"/>
      <c r="F9" s="44"/>
      <c r="G9" s="44"/>
      <c r="H9" s="24"/>
      <c r="I9" s="24"/>
      <c r="J9" s="51"/>
      <c r="K9" s="21"/>
    </row>
    <row r="10" spans="1:16" ht="14.25" x14ac:dyDescent="0.25">
      <c r="A10" s="24"/>
      <c r="B10" s="21"/>
      <c r="C10" s="24"/>
      <c r="D10" s="21"/>
      <c r="E10" s="21"/>
      <c r="F10" s="44"/>
      <c r="G10" s="44"/>
      <c r="H10" s="24"/>
      <c r="I10" s="24"/>
      <c r="J10" s="51"/>
      <c r="K10" s="21"/>
      <c r="L10" s="30"/>
    </row>
    <row r="11" spans="1:16" ht="60" x14ac:dyDescent="0.25">
      <c r="A11" s="24" t="s">
        <v>46</v>
      </c>
      <c r="B11" s="23" t="s">
        <v>57</v>
      </c>
      <c r="C11" s="24" t="s">
        <v>44</v>
      </c>
      <c r="D11" s="21"/>
      <c r="E11" s="25" t="s">
        <v>45</v>
      </c>
      <c r="F11" s="43"/>
      <c r="G11" s="44"/>
      <c r="H11" s="24"/>
      <c r="I11" s="24"/>
      <c r="J11" s="51"/>
      <c r="K11" s="40"/>
    </row>
    <row r="12" spans="1:16" ht="14.25" x14ac:dyDescent="0.25">
      <c r="A12" s="24"/>
      <c r="B12" s="21"/>
      <c r="C12" s="24"/>
      <c r="D12" s="21"/>
      <c r="E12" s="21"/>
      <c r="F12" s="44"/>
      <c r="G12" s="44"/>
      <c r="H12" s="24"/>
      <c r="I12" s="24"/>
      <c r="J12" s="51"/>
      <c r="K12" s="21"/>
    </row>
    <row r="13" spans="1:16" ht="60" x14ac:dyDescent="0.25">
      <c r="A13" s="24"/>
      <c r="B13" s="23" t="s">
        <v>58</v>
      </c>
      <c r="C13" s="24" t="s">
        <v>44</v>
      </c>
      <c r="D13" s="21"/>
      <c r="E13" s="21"/>
      <c r="F13" s="43"/>
      <c r="G13" s="44"/>
      <c r="H13" s="24"/>
      <c r="I13" s="24"/>
      <c r="J13" s="51"/>
      <c r="K13" s="21"/>
    </row>
    <row r="14" spans="1:16" ht="14.25" x14ac:dyDescent="0.25">
      <c r="A14" s="24"/>
      <c r="B14" s="21"/>
      <c r="C14" s="24"/>
      <c r="D14" s="21"/>
      <c r="E14" s="21"/>
      <c r="F14" s="44"/>
      <c r="G14" s="44"/>
      <c r="H14" s="24"/>
      <c r="I14" s="24"/>
      <c r="J14" s="51"/>
      <c r="K14" s="21"/>
    </row>
    <row r="15" spans="1:16" ht="14.25" x14ac:dyDescent="0.25">
      <c r="A15" s="24"/>
      <c r="B15" s="21"/>
      <c r="C15" s="21"/>
      <c r="D15" s="21"/>
      <c r="E15" s="21"/>
      <c r="F15" s="44"/>
      <c r="G15" s="44"/>
      <c r="H15" s="24"/>
      <c r="I15" s="24"/>
      <c r="J15" s="51"/>
      <c r="K15" s="21"/>
    </row>
    <row r="16" spans="1:16" ht="60.75" customHeight="1" x14ac:dyDescent="0.25">
      <c r="A16" s="24" t="s">
        <v>68</v>
      </c>
      <c r="B16" s="23" t="s">
        <v>70</v>
      </c>
      <c r="C16" s="24" t="s">
        <v>44</v>
      </c>
      <c r="D16" s="21"/>
      <c r="E16" s="21"/>
      <c r="F16" s="43">
        <v>25000</v>
      </c>
      <c r="G16" s="44">
        <v>9870.65</v>
      </c>
      <c r="H16" s="31">
        <v>25000</v>
      </c>
      <c r="I16" s="31">
        <v>34000</v>
      </c>
      <c r="J16" s="51">
        <v>33976.74</v>
      </c>
      <c r="K16" s="40">
        <v>50000</v>
      </c>
    </row>
    <row r="17" spans="1:11" ht="14.25" x14ac:dyDescent="0.25">
      <c r="A17" s="24"/>
      <c r="B17" s="21"/>
      <c r="C17" s="21"/>
      <c r="D17" s="21"/>
      <c r="E17" s="21"/>
      <c r="F17" s="44"/>
      <c r="G17" s="44"/>
      <c r="H17" s="31"/>
      <c r="I17" s="31"/>
      <c r="J17" s="51"/>
      <c r="K17" s="21"/>
    </row>
    <row r="18" spans="1:11" ht="62.45" customHeight="1" x14ac:dyDescent="0.25">
      <c r="A18" s="24"/>
      <c r="B18" s="23" t="s">
        <v>71</v>
      </c>
      <c r="C18" s="24" t="s">
        <v>44</v>
      </c>
      <c r="D18" s="21"/>
      <c r="E18" s="21"/>
      <c r="F18" s="43">
        <v>25000</v>
      </c>
      <c r="G18" s="44">
        <v>9870.65</v>
      </c>
      <c r="H18" s="31">
        <v>25000</v>
      </c>
      <c r="I18" s="31">
        <v>34000</v>
      </c>
      <c r="J18" s="51">
        <v>33976.74</v>
      </c>
      <c r="K18" s="40">
        <v>50000</v>
      </c>
    </row>
    <row r="19" spans="1:11" ht="14.25" x14ac:dyDescent="0.25">
      <c r="A19" s="24"/>
      <c r="B19" s="21"/>
      <c r="C19" s="21"/>
      <c r="D19" s="21"/>
      <c r="E19" s="21"/>
      <c r="F19" s="45"/>
      <c r="G19" s="45"/>
      <c r="H19" s="21"/>
      <c r="I19" s="21"/>
      <c r="J19" s="52"/>
      <c r="K19" s="21"/>
    </row>
    <row r="20" spans="1:11" ht="14.25" x14ac:dyDescent="0.25">
      <c r="A20" s="24"/>
      <c r="B20" s="21"/>
      <c r="C20" s="24"/>
      <c r="D20" s="21"/>
      <c r="E20" s="21"/>
      <c r="F20" s="45"/>
      <c r="G20" s="45"/>
      <c r="H20" s="21"/>
      <c r="I20" s="21"/>
      <c r="J20" s="52"/>
      <c r="K20" s="21"/>
    </row>
    <row r="21" spans="1:11" ht="30" x14ac:dyDescent="0.25">
      <c r="A21" s="24" t="s">
        <v>78</v>
      </c>
      <c r="B21" s="23" t="s">
        <v>96</v>
      </c>
      <c r="C21" s="24" t="s">
        <v>44</v>
      </c>
      <c r="D21" s="21"/>
      <c r="E21" s="21"/>
      <c r="F21" s="43"/>
      <c r="G21" s="44"/>
      <c r="H21" s="40"/>
      <c r="I21" s="21"/>
      <c r="J21" s="52"/>
      <c r="K21" s="40"/>
    </row>
    <row r="22" spans="1:11" ht="14.25" x14ac:dyDescent="0.25">
      <c r="A22" s="21"/>
      <c r="B22" s="23"/>
      <c r="C22" s="24"/>
      <c r="D22" s="21"/>
      <c r="E22" s="21"/>
      <c r="F22" s="43"/>
      <c r="G22" s="45"/>
      <c r="H22" s="21"/>
      <c r="I22" s="21"/>
      <c r="J22" s="52"/>
      <c r="K22" s="21"/>
    </row>
    <row r="23" spans="1:11" ht="30" x14ac:dyDescent="0.25">
      <c r="A23" s="21"/>
      <c r="B23" s="23" t="s">
        <v>95</v>
      </c>
      <c r="C23" s="24" t="s">
        <v>44</v>
      </c>
      <c r="D23" s="21"/>
      <c r="E23" s="21"/>
      <c r="F23" s="43"/>
      <c r="G23" s="44"/>
      <c r="H23" s="21"/>
      <c r="I23" s="21"/>
      <c r="J23" s="52"/>
      <c r="K23" s="21"/>
    </row>
    <row r="24" spans="1:11" ht="66.2" customHeight="1" x14ac:dyDescent="0.25">
      <c r="A24" s="24" t="s">
        <v>82</v>
      </c>
      <c r="B24" s="23" t="s">
        <v>83</v>
      </c>
      <c r="C24" s="24" t="s">
        <v>44</v>
      </c>
      <c r="D24" s="21"/>
      <c r="E24" s="21"/>
      <c r="F24" s="43"/>
      <c r="G24" s="44"/>
      <c r="H24" s="24"/>
      <c r="I24" s="24"/>
      <c r="J24" s="52"/>
      <c r="K24" s="40"/>
    </row>
    <row r="25" spans="1:11" x14ac:dyDescent="0.25">
      <c r="A25" s="21"/>
      <c r="B25" s="23"/>
      <c r="C25" s="24"/>
      <c r="D25" s="21"/>
      <c r="E25" s="21"/>
      <c r="F25" s="44"/>
      <c r="G25" s="44"/>
      <c r="H25" s="21"/>
      <c r="I25" s="21"/>
      <c r="J25" s="52"/>
      <c r="K25" s="21"/>
    </row>
    <row r="26" spans="1:11" ht="60" x14ac:dyDescent="0.25">
      <c r="A26" s="21"/>
      <c r="B26" s="23" t="s">
        <v>84</v>
      </c>
      <c r="C26" s="24" t="s">
        <v>44</v>
      </c>
      <c r="D26" s="21"/>
      <c r="E26" s="21"/>
      <c r="F26" s="44"/>
      <c r="G26" s="44"/>
      <c r="H26" s="21"/>
      <c r="I26" s="24"/>
      <c r="J26" s="52"/>
      <c r="K26" s="21"/>
    </row>
    <row r="27" spans="1:11" x14ac:dyDescent="0.25">
      <c r="A27" s="21"/>
      <c r="B27" s="23"/>
      <c r="C27" s="24"/>
      <c r="D27" s="21"/>
      <c r="E27" s="21"/>
      <c r="F27" s="24"/>
      <c r="G27" s="21"/>
      <c r="H27" s="21"/>
      <c r="I27" s="21"/>
      <c r="J27" s="21"/>
    </row>
    <row r="28" spans="1:11" x14ac:dyDescent="0.25">
      <c r="A28" s="21"/>
      <c r="B28" s="53" t="s">
        <v>109</v>
      </c>
      <c r="C28" s="76" t="s">
        <v>114</v>
      </c>
      <c r="D28" s="77"/>
      <c r="E28" s="78"/>
      <c r="F28" s="21"/>
      <c r="G28" s="21"/>
      <c r="H28" s="21"/>
      <c r="I28" s="40"/>
      <c r="J28" s="21"/>
    </row>
  </sheetData>
  <mergeCells count="12">
    <mergeCell ref="A3:A4"/>
    <mergeCell ref="B3:B4"/>
    <mergeCell ref="C3:C4"/>
    <mergeCell ref="D3:D4"/>
    <mergeCell ref="E3:E4"/>
    <mergeCell ref="C28:E28"/>
    <mergeCell ref="K3:K4"/>
    <mergeCell ref="G2:J2"/>
    <mergeCell ref="B2:C2"/>
    <mergeCell ref="D2:E2"/>
    <mergeCell ref="F3:H3"/>
    <mergeCell ref="I3:J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8"/>
  <sheetViews>
    <sheetView view="pageBreakPreview" topLeftCell="A16" zoomScaleNormal="100" zoomScaleSheetLayoutView="100" workbookViewId="0">
      <selection activeCell="K16" sqref="K16:K18"/>
    </sheetView>
  </sheetViews>
  <sheetFormatPr defaultRowHeight="15" x14ac:dyDescent="0.25"/>
  <cols>
    <col min="1" max="1" width="7.28515625" customWidth="1"/>
    <col min="2" max="2" width="40.85546875" customWidth="1"/>
    <col min="3" max="3" width="11" customWidth="1"/>
    <col min="4" max="4" width="9" customWidth="1"/>
    <col min="5" max="5" width="10.42578125" customWidth="1"/>
    <col min="6" max="6" width="10.5703125" customWidth="1"/>
    <col min="7" max="7" width="11.28515625" customWidth="1"/>
    <col min="8" max="8" width="9.85546875" customWidth="1"/>
    <col min="9" max="9" width="12.5703125" customWidth="1"/>
    <col min="10" max="10" width="15.28515625" customWidth="1"/>
    <col min="11" max="11" width="9.28515625" customWidth="1"/>
    <col min="12" max="12" width="13.7109375" customWidth="1"/>
  </cols>
  <sheetData>
    <row r="1" spans="1:16" ht="19.5" thickBot="1" x14ac:dyDescent="0.35">
      <c r="A1" s="4" t="s">
        <v>34</v>
      </c>
    </row>
    <row r="2" spans="1:16" ht="78" customHeight="1" thickTop="1" thickBot="1" x14ac:dyDescent="0.3">
      <c r="A2" s="10" t="s">
        <v>30</v>
      </c>
      <c r="B2" s="80" t="str">
        <f>'Витяг з паспорту'!C10</f>
        <v>Інші програми та заходи у сфері охорони здоров`я</v>
      </c>
      <c r="C2" s="80"/>
      <c r="D2" s="81" t="str">
        <f>'Витяг з паспорту'!C3</f>
        <v>Відділ охорони здоров`я виконавчих органів Дрогобицької міської ради</v>
      </c>
      <c r="E2" s="82"/>
      <c r="F2" s="10" t="s">
        <v>0</v>
      </c>
      <c r="G2" s="66" t="str">
        <f>'Витяг з паспорту'!C4</f>
        <v>Комунальне некомерційне підприємство "Болехівська амбулаторія загальної практики сімейної медицини" Дрогобицької міської ради</v>
      </c>
      <c r="H2" s="66"/>
      <c r="I2" s="66"/>
      <c r="J2" s="66"/>
      <c r="K2" s="10" t="s">
        <v>31</v>
      </c>
      <c r="L2" s="17">
        <f>'Витяг з паспорту'!C12</f>
        <v>50000</v>
      </c>
      <c r="P2" s="5"/>
    </row>
    <row r="3" spans="1:16" ht="26.1" customHeight="1" thickTop="1" x14ac:dyDescent="0.25">
      <c r="A3" s="79" t="s">
        <v>26</v>
      </c>
      <c r="B3" s="83" t="s">
        <v>29</v>
      </c>
      <c r="C3" s="84" t="s">
        <v>23</v>
      </c>
      <c r="D3" s="84" t="s">
        <v>28</v>
      </c>
      <c r="E3" s="84" t="s">
        <v>24</v>
      </c>
      <c r="F3" s="89" t="s">
        <v>27</v>
      </c>
      <c r="G3" s="90"/>
      <c r="H3" s="91"/>
      <c r="I3" s="79" t="s">
        <v>105</v>
      </c>
      <c r="J3" s="79"/>
      <c r="K3" s="88" t="s">
        <v>107</v>
      </c>
    </row>
    <row r="4" spans="1:16" ht="36" customHeight="1" x14ac:dyDescent="0.25">
      <c r="A4" s="79"/>
      <c r="B4" s="83"/>
      <c r="C4" s="84"/>
      <c r="D4" s="84"/>
      <c r="E4" s="84"/>
      <c r="F4" s="18" t="s">
        <v>48</v>
      </c>
      <c r="G4" s="18" t="s">
        <v>94</v>
      </c>
      <c r="H4" s="18" t="s">
        <v>99</v>
      </c>
      <c r="I4" s="18" t="s">
        <v>100</v>
      </c>
      <c r="J4" s="18" t="s">
        <v>106</v>
      </c>
      <c r="K4" s="88"/>
    </row>
    <row r="5" spans="1:16" ht="14.25" x14ac:dyDescent="0.25">
      <c r="A5" s="19">
        <v>1</v>
      </c>
      <c r="B5" s="19">
        <v>2</v>
      </c>
      <c r="C5" s="19">
        <v>3</v>
      </c>
      <c r="D5" s="20">
        <v>4</v>
      </c>
      <c r="E5" s="20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21"/>
    </row>
    <row r="6" spans="1:16" ht="45" x14ac:dyDescent="0.25">
      <c r="A6" s="24" t="s">
        <v>43</v>
      </c>
      <c r="B6" s="23" t="s">
        <v>90</v>
      </c>
      <c r="C6" s="24" t="s">
        <v>62</v>
      </c>
      <c r="D6" s="21"/>
      <c r="E6" s="25"/>
      <c r="F6" s="44"/>
      <c r="G6" s="44"/>
      <c r="H6" s="24"/>
      <c r="I6" s="24"/>
      <c r="J6" s="21"/>
      <c r="K6" s="21"/>
    </row>
    <row r="7" spans="1:16" ht="14.25" x14ac:dyDescent="0.25">
      <c r="A7" s="24"/>
      <c r="B7" s="21"/>
      <c r="C7" s="21"/>
      <c r="D7" s="21"/>
      <c r="E7" s="21"/>
      <c r="F7" s="45"/>
      <c r="G7" s="45"/>
      <c r="H7" s="21"/>
      <c r="I7" s="21"/>
      <c r="J7" s="21"/>
      <c r="K7" s="21"/>
    </row>
    <row r="8" spans="1:16" ht="45.75" customHeight="1" x14ac:dyDescent="0.25">
      <c r="A8" s="24"/>
      <c r="B8" s="23" t="s">
        <v>59</v>
      </c>
      <c r="C8" s="24" t="s">
        <v>62</v>
      </c>
      <c r="D8" s="21"/>
      <c r="E8" s="25"/>
      <c r="F8" s="44"/>
      <c r="G8" s="44"/>
      <c r="H8" s="21"/>
      <c r="I8" s="24"/>
      <c r="J8" s="21"/>
      <c r="K8" s="21"/>
    </row>
    <row r="9" spans="1:16" ht="14.25" x14ac:dyDescent="0.25">
      <c r="A9" s="24"/>
      <c r="B9" s="21"/>
      <c r="C9" s="21"/>
      <c r="D9" s="21"/>
      <c r="E9" s="21"/>
      <c r="F9" s="45"/>
      <c r="G9" s="45"/>
      <c r="H9" s="21"/>
      <c r="I9" s="21"/>
      <c r="J9" s="21"/>
      <c r="K9" s="21"/>
    </row>
    <row r="10" spans="1:16" ht="14.25" x14ac:dyDescent="0.25">
      <c r="A10" s="24"/>
      <c r="B10" s="21"/>
      <c r="C10" s="21"/>
      <c r="D10" s="21"/>
      <c r="E10" s="21"/>
      <c r="F10" s="45"/>
      <c r="G10" s="45"/>
      <c r="H10" s="21"/>
      <c r="I10" s="21"/>
      <c r="J10" s="21"/>
      <c r="K10" s="21"/>
    </row>
    <row r="11" spans="1:16" ht="45" x14ac:dyDescent="0.25">
      <c r="A11" s="24" t="s">
        <v>46</v>
      </c>
      <c r="B11" s="23" t="s">
        <v>91</v>
      </c>
      <c r="C11" s="24" t="s">
        <v>62</v>
      </c>
      <c r="D11" s="21"/>
      <c r="E11" s="21"/>
      <c r="F11" s="44"/>
      <c r="G11" s="44"/>
      <c r="H11" s="24"/>
      <c r="I11" s="24"/>
      <c r="J11" s="21"/>
      <c r="K11" s="21"/>
    </row>
    <row r="12" spans="1:16" ht="14.25" x14ac:dyDescent="0.25">
      <c r="A12" s="24"/>
      <c r="B12" s="21"/>
      <c r="C12" s="21"/>
      <c r="D12" s="21"/>
      <c r="E12" s="21"/>
      <c r="F12" s="45"/>
      <c r="G12" s="44"/>
      <c r="H12" s="21"/>
      <c r="I12" s="21"/>
      <c r="J12" s="21"/>
      <c r="K12" s="21"/>
    </row>
    <row r="13" spans="1:16" ht="60" x14ac:dyDescent="0.25">
      <c r="A13" s="24"/>
      <c r="B13" s="23" t="s">
        <v>63</v>
      </c>
      <c r="C13" s="24" t="s">
        <v>62</v>
      </c>
      <c r="D13" s="21"/>
      <c r="E13" s="21"/>
      <c r="F13" s="44"/>
      <c r="G13" s="44"/>
      <c r="H13" s="21"/>
      <c r="I13" s="24"/>
      <c r="J13" s="21"/>
      <c r="K13" s="21"/>
    </row>
    <row r="14" spans="1:16" ht="14.25" x14ac:dyDescent="0.25">
      <c r="A14" s="24"/>
      <c r="B14" s="21"/>
      <c r="C14" s="21"/>
      <c r="D14" s="21"/>
      <c r="E14" s="21"/>
      <c r="F14" s="45"/>
      <c r="G14" s="45"/>
      <c r="H14" s="21"/>
      <c r="I14" s="21"/>
      <c r="J14" s="21"/>
      <c r="K14" s="21"/>
    </row>
    <row r="15" spans="1:16" x14ac:dyDescent="0.25">
      <c r="A15" s="21"/>
      <c r="B15" s="21"/>
      <c r="C15" s="21"/>
      <c r="D15" s="21"/>
      <c r="E15" s="21"/>
      <c r="F15" s="45"/>
      <c r="G15" s="45"/>
      <c r="H15" s="21"/>
      <c r="I15" s="21"/>
      <c r="J15" s="21"/>
      <c r="K15" s="21"/>
    </row>
    <row r="16" spans="1:16" ht="45" x14ac:dyDescent="0.25">
      <c r="A16" s="24" t="s">
        <v>68</v>
      </c>
      <c r="B16" s="23" t="s">
        <v>92</v>
      </c>
      <c r="C16" s="24" t="s">
        <v>75</v>
      </c>
      <c r="D16" s="21"/>
      <c r="E16" s="21"/>
      <c r="F16" s="44">
        <v>60</v>
      </c>
      <c r="G16" s="44">
        <v>26</v>
      </c>
      <c r="H16" s="24">
        <v>52</v>
      </c>
      <c r="I16" s="24">
        <v>70</v>
      </c>
      <c r="J16" s="24">
        <v>73</v>
      </c>
      <c r="K16" s="24">
        <v>110</v>
      </c>
    </row>
    <row r="17" spans="1:11" x14ac:dyDescent="0.25">
      <c r="A17" s="24"/>
      <c r="B17" s="21"/>
      <c r="C17" s="21"/>
      <c r="D17" s="21"/>
      <c r="E17" s="21"/>
      <c r="F17" s="45"/>
      <c r="G17" s="45"/>
      <c r="H17" s="21"/>
      <c r="I17" s="21"/>
      <c r="J17" s="24"/>
      <c r="K17" s="24"/>
    </row>
    <row r="18" spans="1:11" ht="45" x14ac:dyDescent="0.25">
      <c r="A18" s="24"/>
      <c r="B18" s="23" t="s">
        <v>72</v>
      </c>
      <c r="C18" s="21"/>
      <c r="D18" s="21"/>
      <c r="E18" s="21"/>
      <c r="F18" s="44">
        <v>60</v>
      </c>
      <c r="G18" s="44">
        <v>26</v>
      </c>
      <c r="H18" s="24">
        <v>52</v>
      </c>
      <c r="I18" s="24">
        <v>70</v>
      </c>
      <c r="J18" s="24">
        <v>73</v>
      </c>
      <c r="K18" s="24">
        <v>110</v>
      </c>
    </row>
    <row r="19" spans="1:11" x14ac:dyDescent="0.25">
      <c r="A19" s="24"/>
      <c r="B19" s="21"/>
      <c r="C19" s="21"/>
      <c r="D19" s="21"/>
      <c r="E19" s="21"/>
      <c r="F19" s="45"/>
      <c r="G19" s="45"/>
      <c r="H19" s="21"/>
      <c r="I19" s="21"/>
      <c r="J19" s="21"/>
      <c r="K19" s="21"/>
    </row>
    <row r="20" spans="1:11" ht="14.25" x14ac:dyDescent="0.25">
      <c r="A20" s="24"/>
      <c r="B20" s="21"/>
      <c r="C20" s="21"/>
      <c r="D20" s="21"/>
      <c r="E20" s="21"/>
      <c r="F20" s="45"/>
      <c r="G20" s="45"/>
      <c r="H20" s="21"/>
      <c r="I20" s="21"/>
      <c r="J20" s="21"/>
      <c r="K20" s="21"/>
    </row>
    <row r="21" spans="1:11" ht="30" x14ac:dyDescent="0.25">
      <c r="A21" s="24" t="s">
        <v>78</v>
      </c>
      <c r="B21" s="23" t="s">
        <v>79</v>
      </c>
      <c r="C21" s="24" t="s">
        <v>80</v>
      </c>
      <c r="D21" s="21"/>
      <c r="E21" s="21"/>
      <c r="F21" s="44"/>
      <c r="G21" s="44"/>
      <c r="H21" s="24"/>
      <c r="I21" s="21"/>
      <c r="J21" s="21"/>
      <c r="K21" s="21"/>
    </row>
    <row r="22" spans="1:11" ht="14.25" x14ac:dyDescent="0.25">
      <c r="A22" s="24"/>
      <c r="B22" s="23"/>
      <c r="C22" s="24"/>
      <c r="D22" s="21"/>
      <c r="E22" s="21"/>
      <c r="F22" s="44"/>
      <c r="G22" s="45"/>
      <c r="H22" s="21"/>
      <c r="I22" s="21"/>
      <c r="J22" s="21"/>
      <c r="K22" s="21"/>
    </row>
    <row r="23" spans="1:11" ht="14.25" x14ac:dyDescent="0.25">
      <c r="A23" s="24"/>
      <c r="B23" s="21"/>
      <c r="C23" s="21"/>
      <c r="D23" s="21"/>
      <c r="E23" s="21"/>
      <c r="F23" s="45"/>
      <c r="G23" s="45"/>
      <c r="H23" s="21"/>
      <c r="I23" s="21"/>
      <c r="J23" s="21"/>
      <c r="K23" s="21"/>
    </row>
    <row r="24" spans="1:11" ht="45" x14ac:dyDescent="0.25">
      <c r="A24" s="24" t="s">
        <v>82</v>
      </c>
      <c r="B24" s="23" t="s">
        <v>93</v>
      </c>
      <c r="C24" s="24" t="s">
        <v>62</v>
      </c>
      <c r="D24" s="21"/>
      <c r="E24" s="21"/>
      <c r="F24" s="44"/>
      <c r="G24" s="44"/>
      <c r="H24" s="24"/>
      <c r="I24" s="24"/>
      <c r="J24" s="21"/>
      <c r="K24" s="21"/>
    </row>
    <row r="25" spans="1:11" ht="14.25" x14ac:dyDescent="0.25">
      <c r="A25" s="24"/>
      <c r="B25" s="21"/>
      <c r="C25" s="24"/>
      <c r="D25" s="21"/>
      <c r="E25" s="21"/>
      <c r="F25" s="44"/>
      <c r="G25" s="44"/>
      <c r="H25" s="21"/>
      <c r="I25" s="21"/>
      <c r="J25" s="21"/>
      <c r="K25" s="21"/>
    </row>
    <row r="26" spans="1:11" ht="45" x14ac:dyDescent="0.25">
      <c r="A26" s="21"/>
      <c r="B26" s="23" t="s">
        <v>85</v>
      </c>
      <c r="C26" s="24" t="s">
        <v>62</v>
      </c>
      <c r="D26" s="21"/>
      <c r="E26" s="21"/>
      <c r="F26" s="44"/>
      <c r="G26" s="44"/>
      <c r="H26" s="21"/>
      <c r="I26" s="24"/>
      <c r="J26" s="21"/>
      <c r="K26" s="21"/>
    </row>
    <row r="27" spans="1:11" x14ac:dyDescent="0.25">
      <c r="B27" s="46" t="s">
        <v>109</v>
      </c>
      <c r="E27" s="46" t="s">
        <v>114</v>
      </c>
      <c r="F27" s="46"/>
    </row>
    <row r="28" spans="1:11" x14ac:dyDescent="0.25">
      <c r="B28" s="2" t="s">
        <v>49</v>
      </c>
    </row>
  </sheetData>
  <mergeCells count="11">
    <mergeCell ref="K3:K4"/>
    <mergeCell ref="B2:C2"/>
    <mergeCell ref="D2:E2"/>
    <mergeCell ref="G2:J2"/>
    <mergeCell ref="A3:A4"/>
    <mergeCell ref="B3:B4"/>
    <mergeCell ref="C3:C4"/>
    <mergeCell ref="D3:D4"/>
    <mergeCell ref="E3:E4"/>
    <mergeCell ref="I3:J3"/>
    <mergeCell ref="F3:H3"/>
  </mergeCells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8"/>
  <sheetViews>
    <sheetView view="pageBreakPreview" topLeftCell="A10" zoomScale="112" zoomScaleNormal="100" zoomScaleSheetLayoutView="112" workbookViewId="0">
      <selection activeCell="E28" sqref="E28"/>
    </sheetView>
  </sheetViews>
  <sheetFormatPr defaultRowHeight="15" x14ac:dyDescent="0.25"/>
  <cols>
    <col min="1" max="1" width="7.28515625" customWidth="1"/>
    <col min="2" max="2" width="40.85546875" customWidth="1"/>
    <col min="3" max="3" width="7.85546875" customWidth="1"/>
    <col min="4" max="4" width="9" customWidth="1"/>
    <col min="5" max="5" width="9.85546875" customWidth="1"/>
    <col min="6" max="6" width="10.85546875" customWidth="1"/>
    <col min="7" max="8" width="12.28515625" customWidth="1"/>
    <col min="9" max="9" width="12.85546875" customWidth="1"/>
    <col min="10" max="10" width="13.7109375" customWidth="1"/>
    <col min="11" max="11" width="11.85546875" customWidth="1"/>
    <col min="12" max="12" width="12.5703125" customWidth="1"/>
  </cols>
  <sheetData>
    <row r="1" spans="1:16" ht="19.5" thickBot="1" x14ac:dyDescent="0.35">
      <c r="A1" s="4" t="s">
        <v>33</v>
      </c>
    </row>
    <row r="2" spans="1:16" ht="59.25" customHeight="1" thickTop="1" thickBot="1" x14ac:dyDescent="0.3">
      <c r="A2" s="10" t="s">
        <v>30</v>
      </c>
      <c r="B2" s="80" t="str">
        <f>'Витяг з паспорту'!C10</f>
        <v>Інші програми та заходи у сфері охорони здоров`я</v>
      </c>
      <c r="C2" s="80"/>
      <c r="D2" s="81" t="str">
        <f>'Витяг з паспорту'!C3</f>
        <v>Відділ охорони здоров`я виконавчих органів Дрогобицької міської ради</v>
      </c>
      <c r="E2" s="82"/>
      <c r="F2" s="10" t="s">
        <v>0</v>
      </c>
      <c r="G2" s="66" t="str">
        <f>'Витяг з паспорту'!C4</f>
        <v>Комунальне некомерційне підприємство "Болехівська амбулаторія загальної практики сімейної медицини" Дрогобицької міської ради</v>
      </c>
      <c r="H2" s="66"/>
      <c r="I2" s="66"/>
      <c r="J2" s="66"/>
      <c r="K2" s="10" t="s">
        <v>31</v>
      </c>
      <c r="L2" s="17">
        <f>'Витяг з паспорту'!C12</f>
        <v>50000</v>
      </c>
      <c r="P2" s="5"/>
    </row>
    <row r="3" spans="1:16" ht="26.1" customHeight="1" thickTop="1" x14ac:dyDescent="0.25">
      <c r="A3" s="79" t="s">
        <v>26</v>
      </c>
      <c r="B3" s="83" t="s">
        <v>32</v>
      </c>
      <c r="C3" s="84" t="s">
        <v>23</v>
      </c>
      <c r="D3" s="84" t="s">
        <v>28</v>
      </c>
      <c r="E3" s="84" t="s">
        <v>24</v>
      </c>
      <c r="F3" s="89" t="s">
        <v>27</v>
      </c>
      <c r="G3" s="90"/>
      <c r="H3" s="91"/>
      <c r="I3" s="79" t="s">
        <v>105</v>
      </c>
      <c r="J3" s="79"/>
      <c r="K3" s="88" t="s">
        <v>107</v>
      </c>
    </row>
    <row r="4" spans="1:16" ht="30.2" customHeight="1" x14ac:dyDescent="0.25">
      <c r="A4" s="79"/>
      <c r="B4" s="83"/>
      <c r="C4" s="84"/>
      <c r="D4" s="84"/>
      <c r="E4" s="84"/>
      <c r="F4" s="18" t="s">
        <v>48</v>
      </c>
      <c r="G4" s="18" t="s">
        <v>94</v>
      </c>
      <c r="H4" s="18" t="s">
        <v>101</v>
      </c>
      <c r="I4" s="18" t="s">
        <v>100</v>
      </c>
      <c r="J4" s="18" t="s">
        <v>106</v>
      </c>
      <c r="K4" s="88"/>
    </row>
    <row r="5" spans="1:16" ht="21.75" customHeight="1" x14ac:dyDescent="0.25">
      <c r="A5" s="19">
        <v>1</v>
      </c>
      <c r="B5" s="19">
        <v>2</v>
      </c>
      <c r="C5" s="19">
        <v>3</v>
      </c>
      <c r="D5" s="20">
        <v>4</v>
      </c>
      <c r="E5" s="20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21"/>
    </row>
    <row r="6" spans="1:16" ht="45" x14ac:dyDescent="0.25">
      <c r="A6" s="24" t="s">
        <v>43</v>
      </c>
      <c r="B6" s="23" t="s">
        <v>60</v>
      </c>
      <c r="C6" s="24" t="s">
        <v>44</v>
      </c>
      <c r="D6" s="21"/>
      <c r="E6" s="25"/>
      <c r="F6" s="43" t="e">
        <f>'Показники затрат'!F6/'Показники продукту'!F6</f>
        <v>#DIV/0!</v>
      </c>
      <c r="G6" s="43" t="e">
        <f>'Показники затрат'!G6/'Показники продукту'!G6</f>
        <v>#DIV/0!</v>
      </c>
      <c r="H6" s="31" t="e">
        <f>'Показники затрат'!H6/'Показники продукту'!H6</f>
        <v>#DIV/0!</v>
      </c>
      <c r="I6" s="31" t="e">
        <f>'Показники затрат'!I6/'Показники продукту'!I6</f>
        <v>#DIV/0!</v>
      </c>
      <c r="J6" s="21"/>
      <c r="K6" s="21"/>
    </row>
    <row r="7" spans="1:16" ht="14.25" x14ac:dyDescent="0.25">
      <c r="A7" s="24"/>
      <c r="B7" s="21"/>
      <c r="C7" s="21"/>
      <c r="D7" s="21"/>
      <c r="E7" s="21"/>
      <c r="F7" s="45"/>
      <c r="G7" s="45"/>
      <c r="H7" s="21"/>
      <c r="I7" s="21"/>
      <c r="J7" s="21"/>
      <c r="K7" s="21"/>
    </row>
    <row r="8" spans="1:16" ht="45" x14ac:dyDescent="0.25">
      <c r="A8" s="24"/>
      <c r="B8" s="23" t="s">
        <v>61</v>
      </c>
      <c r="C8" s="24" t="s">
        <v>44</v>
      </c>
      <c r="D8" s="21"/>
      <c r="E8" s="21"/>
      <c r="F8" s="43" t="e">
        <f>'Показники затрат'!F8/'Показники продукту'!F8</f>
        <v>#DIV/0!</v>
      </c>
      <c r="G8" s="43" t="e">
        <f>'Показники затрат'!G8/'Показники продукту'!G8</f>
        <v>#DIV/0!</v>
      </c>
      <c r="H8" s="21"/>
      <c r="I8" s="31" t="e">
        <f>'Показники затрат'!I8/'Показники продукту'!I8</f>
        <v>#DIV/0!</v>
      </c>
      <c r="J8" s="21"/>
      <c r="K8" s="21"/>
    </row>
    <row r="9" spans="1:16" ht="14.25" x14ac:dyDescent="0.25">
      <c r="A9" s="24"/>
      <c r="B9" s="23"/>
      <c r="C9" s="24"/>
      <c r="D9" s="21"/>
      <c r="E9" s="21"/>
      <c r="F9" s="43"/>
      <c r="G9" s="45"/>
      <c r="H9" s="21"/>
      <c r="I9" s="21"/>
      <c r="J9" s="21"/>
      <c r="K9" s="21"/>
    </row>
    <row r="10" spans="1:16" ht="14.25" x14ac:dyDescent="0.25">
      <c r="A10" s="24"/>
      <c r="B10" s="21"/>
      <c r="C10" s="24"/>
      <c r="D10" s="21"/>
      <c r="E10" s="21"/>
      <c r="F10" s="43"/>
      <c r="G10" s="45"/>
      <c r="H10" s="21"/>
      <c r="I10" s="21"/>
      <c r="J10" s="21"/>
      <c r="K10" s="21"/>
      <c r="P10" s="21"/>
    </row>
    <row r="11" spans="1:16" ht="45" x14ac:dyDescent="0.25">
      <c r="A11" s="24" t="s">
        <v>46</v>
      </c>
      <c r="B11" s="23" t="s">
        <v>64</v>
      </c>
      <c r="C11" s="24" t="s">
        <v>44</v>
      </c>
      <c r="D11" s="21"/>
      <c r="E11" s="21"/>
      <c r="F11" s="43" t="e">
        <f>'Показники затрат'!F11/'Показники продукту'!F11</f>
        <v>#DIV/0!</v>
      </c>
      <c r="G11" s="43" t="e">
        <f>'Показники затрат'!G11/'Показники продукту'!G11</f>
        <v>#DIV/0!</v>
      </c>
      <c r="H11" s="31" t="e">
        <f>'Показники затрат'!H11/'Показники продукту'!H11</f>
        <v>#DIV/0!</v>
      </c>
      <c r="I11" s="31" t="e">
        <f>'Показники затрат'!I11/'Показники продукту'!I11</f>
        <v>#DIV/0!</v>
      </c>
      <c r="J11" s="21"/>
      <c r="K11" s="21"/>
    </row>
    <row r="12" spans="1:16" ht="14.25" x14ac:dyDescent="0.25">
      <c r="A12" s="26"/>
      <c r="B12" s="23"/>
      <c r="C12" s="24"/>
      <c r="D12" s="21"/>
      <c r="E12" s="21"/>
      <c r="F12" s="43"/>
      <c r="G12" s="45"/>
      <c r="H12" s="21"/>
      <c r="I12" s="21"/>
      <c r="J12" s="21"/>
      <c r="K12" s="21"/>
    </row>
    <row r="13" spans="1:16" ht="45" x14ac:dyDescent="0.25">
      <c r="A13" s="26"/>
      <c r="B13" s="23" t="s">
        <v>65</v>
      </c>
      <c r="C13" s="24" t="s">
        <v>44</v>
      </c>
      <c r="D13" s="21"/>
      <c r="E13" s="21"/>
      <c r="F13" s="43" t="e">
        <f>'Показники затрат'!F13/'Показники продукту'!F13</f>
        <v>#DIV/0!</v>
      </c>
      <c r="G13" s="43" t="e">
        <f>'Показники затрат'!G13/'Показники продукту'!G13</f>
        <v>#DIV/0!</v>
      </c>
      <c r="H13" s="21"/>
      <c r="I13" s="31" t="e">
        <f>'Показники затрат'!I13/'Показники продукту'!I13</f>
        <v>#DIV/0!</v>
      </c>
      <c r="J13" s="21"/>
      <c r="K13" s="21"/>
    </row>
    <row r="14" spans="1:16" ht="14.25" x14ac:dyDescent="0.25">
      <c r="A14" s="21"/>
      <c r="B14" s="21"/>
      <c r="C14" s="21"/>
      <c r="D14" s="21"/>
      <c r="E14" s="21"/>
      <c r="F14" s="43"/>
      <c r="G14" s="45"/>
      <c r="H14" s="21"/>
      <c r="I14" s="21"/>
      <c r="J14" s="21"/>
      <c r="K14" s="21"/>
    </row>
    <row r="15" spans="1:16" x14ac:dyDescent="0.25">
      <c r="A15" s="21"/>
      <c r="B15" s="29"/>
      <c r="C15" s="21"/>
      <c r="D15" s="21"/>
      <c r="E15" s="25"/>
      <c r="F15" s="43"/>
      <c r="G15" s="45"/>
      <c r="H15" s="21"/>
      <c r="I15" s="21"/>
      <c r="J15" s="21"/>
      <c r="K15" s="21"/>
    </row>
    <row r="16" spans="1:16" ht="45" x14ac:dyDescent="0.25">
      <c r="A16" s="24" t="s">
        <v>68</v>
      </c>
      <c r="B16" s="23" t="s">
        <v>73</v>
      </c>
      <c r="C16" s="24" t="s">
        <v>44</v>
      </c>
      <c r="D16" s="21"/>
      <c r="E16" s="21"/>
      <c r="F16" s="43">
        <f>'Показники затрат'!F16/'Показники продукту'!F16</f>
        <v>416.66666666666669</v>
      </c>
      <c r="G16" s="43">
        <f>'Показники затрат'!G16/'Показники продукту'!G16</f>
        <v>379.64038461538462</v>
      </c>
      <c r="H16" s="31">
        <f>'Показники затрат'!H16/'Показники продукту'!H16</f>
        <v>480.76923076923077</v>
      </c>
      <c r="I16" s="31">
        <f>'Показники затрат'!I16/'Показники продукту'!I16</f>
        <v>485.71428571428572</v>
      </c>
      <c r="J16" s="31">
        <f>'Показники затрат'!J16/'Показники продукту'!J16</f>
        <v>465.43479452054794</v>
      </c>
      <c r="K16" s="31">
        <f>'Показники затрат'!K16/'Показники продукту'!K16</f>
        <v>454.54545454545456</v>
      </c>
    </row>
    <row r="17" spans="1:11" x14ac:dyDescent="0.25">
      <c r="A17" s="26"/>
      <c r="B17" s="27"/>
      <c r="C17" s="24"/>
      <c r="D17" s="21"/>
      <c r="E17" s="21"/>
      <c r="F17" s="43"/>
      <c r="G17" s="45"/>
      <c r="H17" s="21"/>
      <c r="I17" s="21"/>
      <c r="J17" s="40"/>
      <c r="K17" s="40"/>
    </row>
    <row r="18" spans="1:11" ht="45" x14ac:dyDescent="0.25">
      <c r="A18" s="26"/>
      <c r="B18" s="23" t="s">
        <v>74</v>
      </c>
      <c r="C18" s="24" t="s">
        <v>44</v>
      </c>
      <c r="D18" s="21"/>
      <c r="E18" s="21"/>
      <c r="F18" s="43">
        <f>'Показники затрат'!F18/'Показники продукту'!F18</f>
        <v>416.66666666666669</v>
      </c>
      <c r="G18" s="43">
        <f>'Показники затрат'!G18/'Показники продукту'!G18</f>
        <v>379.64038461538462</v>
      </c>
      <c r="H18" s="31">
        <f>'Показники затрат'!H18/'Показники продукту'!H18</f>
        <v>480.76923076923077</v>
      </c>
      <c r="I18" s="31">
        <f>'Показники затрат'!I18/'Показники продукту'!I18</f>
        <v>485.71428571428572</v>
      </c>
      <c r="J18" s="31">
        <f>'Показники затрат'!J18/'Показники продукту'!J18</f>
        <v>465.43479452054794</v>
      </c>
      <c r="K18" s="31">
        <f>'Показники затрат'!K18/'Показники продукту'!K18</f>
        <v>454.54545454545456</v>
      </c>
    </row>
    <row r="19" spans="1:11" x14ac:dyDescent="0.25">
      <c r="A19" s="26"/>
      <c r="B19" s="27"/>
      <c r="C19" s="24"/>
      <c r="D19" s="21"/>
      <c r="E19" s="21"/>
      <c r="F19" s="43"/>
      <c r="G19" s="45"/>
      <c r="H19" s="21"/>
      <c r="I19" s="21"/>
      <c r="J19" s="21"/>
      <c r="K19" s="21"/>
    </row>
    <row r="20" spans="1:11" x14ac:dyDescent="0.25">
      <c r="A20" s="26"/>
      <c r="B20" s="21"/>
      <c r="C20" s="24"/>
      <c r="D20" s="21"/>
      <c r="E20" s="21"/>
      <c r="F20" s="43"/>
      <c r="G20" s="45"/>
      <c r="H20" s="21"/>
      <c r="I20" s="21"/>
      <c r="J20" s="21"/>
      <c r="K20" s="21"/>
    </row>
    <row r="21" spans="1:11" ht="30" x14ac:dyDescent="0.25">
      <c r="A21" s="24" t="s">
        <v>78</v>
      </c>
      <c r="B21" s="28" t="s">
        <v>102</v>
      </c>
      <c r="C21" s="24" t="s">
        <v>44</v>
      </c>
      <c r="D21" s="21"/>
      <c r="E21" s="21"/>
      <c r="F21" s="43" t="e">
        <f>'Показники затрат'!F21/'Показники продукту'!F21</f>
        <v>#DIV/0!</v>
      </c>
      <c r="G21" s="43" t="e">
        <f>'Показники затрат'!G21/'Показники продукту'!G21</f>
        <v>#DIV/0!</v>
      </c>
      <c r="H21" s="31" t="e">
        <f>'Показники затрат'!H21/'Показники продукту'!H21</f>
        <v>#DIV/0!</v>
      </c>
      <c r="I21" s="21"/>
      <c r="J21" s="21"/>
      <c r="K21" s="21"/>
    </row>
    <row r="22" spans="1:11" x14ac:dyDescent="0.25">
      <c r="A22" s="26"/>
      <c r="B22" s="27"/>
      <c r="C22" s="24"/>
      <c r="D22" s="21"/>
      <c r="E22" s="21"/>
      <c r="F22" s="43"/>
      <c r="G22" s="45"/>
      <c r="H22" s="21"/>
      <c r="I22" s="21"/>
      <c r="J22" s="21"/>
      <c r="K22" s="21"/>
    </row>
    <row r="23" spans="1:11" x14ac:dyDescent="0.25">
      <c r="A23" s="21"/>
      <c r="B23" s="21"/>
      <c r="C23" s="21"/>
      <c r="D23" s="21"/>
      <c r="E23" s="21"/>
      <c r="F23" s="45"/>
      <c r="G23" s="45"/>
      <c r="H23" s="21"/>
      <c r="I23" s="21"/>
      <c r="J23" s="21"/>
      <c r="K23" s="21"/>
    </row>
    <row r="24" spans="1:11" ht="45" x14ac:dyDescent="0.25">
      <c r="A24" s="24" t="s">
        <v>82</v>
      </c>
      <c r="B24" s="23" t="s">
        <v>86</v>
      </c>
      <c r="C24" s="24" t="s">
        <v>44</v>
      </c>
      <c r="D24" s="21"/>
      <c r="E24" s="21"/>
      <c r="F24" s="43" t="e">
        <f>'Показники затрат'!F24/'Показники продукту'!F24</f>
        <v>#DIV/0!</v>
      </c>
      <c r="G24" s="43" t="e">
        <f>'Показники затрат'!G24/'Показники продукту'!G24</f>
        <v>#DIV/0!</v>
      </c>
      <c r="H24" s="31" t="e">
        <f>'Показники затрат'!H24/'Показники продукту'!H24</f>
        <v>#DIV/0!</v>
      </c>
      <c r="I24" s="31" t="e">
        <f>'Показники затрат'!I24/'Показники продукту'!I24</f>
        <v>#DIV/0!</v>
      </c>
      <c r="J24" s="21"/>
      <c r="K24" s="21"/>
    </row>
    <row r="25" spans="1:11" x14ac:dyDescent="0.25">
      <c r="A25" s="21"/>
      <c r="B25" s="21"/>
      <c r="C25" s="21"/>
      <c r="D25" s="21"/>
      <c r="E25" s="21"/>
      <c r="F25" s="45"/>
      <c r="G25" s="45"/>
      <c r="H25" s="21"/>
      <c r="I25" s="21"/>
      <c r="J25" s="21"/>
      <c r="K25" s="21"/>
    </row>
    <row r="26" spans="1:11" ht="45" x14ac:dyDescent="0.25">
      <c r="A26" s="21"/>
      <c r="B26" s="23" t="s">
        <v>87</v>
      </c>
      <c r="C26" s="24" t="s">
        <v>44</v>
      </c>
      <c r="D26" s="21"/>
      <c r="E26" s="21"/>
      <c r="F26" s="43" t="e">
        <f>'Показники затрат'!F26/'Показники продукту'!F26</f>
        <v>#DIV/0!</v>
      </c>
      <c r="G26" s="43" t="e">
        <f>'Показники затрат'!G26/'Показники продукту'!G26</f>
        <v>#DIV/0!</v>
      </c>
      <c r="H26" s="21"/>
      <c r="I26" s="31" t="e">
        <f>'Показники затрат'!I26/'Показники продукту'!I26</f>
        <v>#DIV/0!</v>
      </c>
      <c r="J26" s="21"/>
      <c r="K26" s="21"/>
    </row>
    <row r="27" spans="1:11" x14ac:dyDescent="0.25">
      <c r="B27" s="46" t="s">
        <v>109</v>
      </c>
      <c r="C27" s="46"/>
      <c r="D27" s="46"/>
      <c r="E27" s="46" t="s">
        <v>114</v>
      </c>
      <c r="F27" s="46"/>
    </row>
    <row r="28" spans="1:11" x14ac:dyDescent="0.25">
      <c r="B28" s="2"/>
      <c r="D28" s="46"/>
      <c r="E28" s="46"/>
    </row>
  </sheetData>
  <mergeCells count="11">
    <mergeCell ref="K3:K4"/>
    <mergeCell ref="B2:C2"/>
    <mergeCell ref="D2:E2"/>
    <mergeCell ref="G2:J2"/>
    <mergeCell ref="A3:A4"/>
    <mergeCell ref="B3:B4"/>
    <mergeCell ref="C3:C4"/>
    <mergeCell ref="D3:D4"/>
    <mergeCell ref="E3:E4"/>
    <mergeCell ref="I3:J3"/>
    <mergeCell ref="F3:H3"/>
  </mergeCells>
  <pageMargins left="0.7" right="0.7" top="0.75" bottom="0.75" header="0.3" footer="0.3"/>
  <pageSetup paperSize="9" scale="58" orientation="portrait" r:id="rId1"/>
  <colBreaks count="1" manualBreakCount="1">
    <brk id="11" max="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9"/>
  <sheetViews>
    <sheetView view="pageBreakPreview" topLeftCell="A13" zoomScaleNormal="100" zoomScaleSheetLayoutView="100" workbookViewId="0">
      <selection activeCell="G34" sqref="G34"/>
    </sheetView>
  </sheetViews>
  <sheetFormatPr defaultRowHeight="15" x14ac:dyDescent="0.25"/>
  <cols>
    <col min="1" max="1" width="7.28515625" customWidth="1"/>
    <col min="2" max="2" width="44" customWidth="1"/>
    <col min="3" max="3" width="7.85546875" customWidth="1"/>
    <col min="4" max="4" width="9" customWidth="1"/>
    <col min="5" max="5" width="14.7109375" customWidth="1"/>
    <col min="6" max="7" width="11.42578125" customWidth="1"/>
    <col min="8" max="8" width="11.85546875" customWidth="1"/>
    <col min="9" max="9" width="15.5703125" customWidth="1"/>
    <col min="10" max="10" width="18.42578125" customWidth="1"/>
    <col min="11" max="11" width="14" customWidth="1"/>
    <col min="12" max="12" width="16.85546875" customWidth="1"/>
  </cols>
  <sheetData>
    <row r="1" spans="1:16" ht="19.5" thickBot="1" x14ac:dyDescent="0.35">
      <c r="A1" s="4" t="s">
        <v>36</v>
      </c>
    </row>
    <row r="2" spans="1:16" ht="45" customHeight="1" thickTop="1" thickBot="1" x14ac:dyDescent="0.3">
      <c r="A2" s="10" t="s">
        <v>30</v>
      </c>
      <c r="B2" s="80" t="str">
        <f>'Витяг з паспорту'!C10</f>
        <v>Інші програми та заходи у сфері охорони здоров`я</v>
      </c>
      <c r="C2" s="80"/>
      <c r="D2" s="81" t="str">
        <f>'Витяг з паспорту'!C3</f>
        <v>Відділ охорони здоров`я виконавчих органів Дрогобицької міської ради</v>
      </c>
      <c r="E2" s="82"/>
      <c r="F2" s="10" t="s">
        <v>0</v>
      </c>
      <c r="G2" s="66" t="str">
        <f>'Витяг з паспорту'!C4</f>
        <v>Комунальне некомерційне підприємство "Болехівська амбулаторія загальної практики сімейної медицини" Дрогобицької міської ради</v>
      </c>
      <c r="H2" s="66"/>
      <c r="I2" s="66"/>
      <c r="J2" s="66"/>
      <c r="K2" s="10" t="s">
        <v>31</v>
      </c>
      <c r="L2" s="17">
        <f>'Витяг з паспорту'!C12</f>
        <v>50000</v>
      </c>
      <c r="P2" s="5"/>
    </row>
    <row r="3" spans="1:16" ht="26.1" customHeight="1" thickTop="1" x14ac:dyDescent="0.25">
      <c r="A3" s="79" t="s">
        <v>26</v>
      </c>
      <c r="B3" s="83" t="s">
        <v>22</v>
      </c>
      <c r="C3" s="84" t="s">
        <v>23</v>
      </c>
      <c r="D3" s="84" t="s">
        <v>28</v>
      </c>
      <c r="E3" s="84" t="s">
        <v>24</v>
      </c>
      <c r="F3" s="89" t="s">
        <v>27</v>
      </c>
      <c r="G3" s="90"/>
      <c r="H3" s="91"/>
      <c r="I3" s="79" t="s">
        <v>108</v>
      </c>
      <c r="J3" s="79"/>
      <c r="K3" s="88" t="s">
        <v>107</v>
      </c>
    </row>
    <row r="4" spans="1:16" ht="32.25" customHeight="1" x14ac:dyDescent="0.25">
      <c r="A4" s="79"/>
      <c r="B4" s="83"/>
      <c r="C4" s="84"/>
      <c r="D4" s="84"/>
      <c r="E4" s="84"/>
      <c r="F4" s="18" t="s">
        <v>48</v>
      </c>
      <c r="G4" s="18" t="s">
        <v>94</v>
      </c>
      <c r="H4" s="18" t="s">
        <v>97</v>
      </c>
      <c r="I4" s="18" t="s">
        <v>100</v>
      </c>
      <c r="J4" s="18" t="s">
        <v>106</v>
      </c>
      <c r="K4" s="88"/>
    </row>
    <row r="5" spans="1:16" ht="14.25" x14ac:dyDescent="0.25">
      <c r="A5" s="19">
        <v>1</v>
      </c>
      <c r="B5" s="19">
        <v>2</v>
      </c>
      <c r="C5" s="19">
        <v>3</v>
      </c>
      <c r="D5" s="20">
        <v>4</v>
      </c>
      <c r="E5" s="20">
        <v>5</v>
      </c>
      <c r="F5" s="19"/>
      <c r="G5" s="19">
        <v>8</v>
      </c>
      <c r="H5" s="19">
        <v>9</v>
      </c>
      <c r="I5" s="19">
        <v>10</v>
      </c>
      <c r="J5" s="19">
        <v>11</v>
      </c>
      <c r="K5" s="21"/>
    </row>
    <row r="6" spans="1:16" ht="45" x14ac:dyDescent="0.25">
      <c r="A6" s="24" t="s">
        <v>43</v>
      </c>
      <c r="B6" s="23" t="s">
        <v>55</v>
      </c>
      <c r="C6" s="24" t="s">
        <v>51</v>
      </c>
      <c r="D6" s="21"/>
      <c r="E6" s="21"/>
      <c r="F6" s="44">
        <v>100</v>
      </c>
      <c r="G6" s="44">
        <v>51</v>
      </c>
      <c r="H6" s="24"/>
      <c r="I6" s="24"/>
      <c r="J6" s="21"/>
      <c r="K6" s="21"/>
    </row>
    <row r="7" spans="1:16" ht="14.25" x14ac:dyDescent="0.25">
      <c r="A7" s="24"/>
      <c r="B7" s="21"/>
      <c r="C7" s="24"/>
      <c r="D7" s="21"/>
      <c r="E7" s="21"/>
      <c r="F7" s="44"/>
      <c r="G7" s="44"/>
      <c r="H7" s="21"/>
      <c r="I7" s="21"/>
      <c r="J7" s="21"/>
      <c r="K7" s="21"/>
    </row>
    <row r="8" spans="1:16" ht="45" x14ac:dyDescent="0.25">
      <c r="A8" s="24"/>
      <c r="B8" s="23" t="s">
        <v>56</v>
      </c>
      <c r="C8" s="24" t="s">
        <v>51</v>
      </c>
      <c r="D8" s="21"/>
      <c r="E8" s="21"/>
      <c r="F8" s="43">
        <f>'Показники затрат'!F6/'Показники затрат'!F8*100</f>
        <v>0</v>
      </c>
      <c r="G8" s="43">
        <f>'Показники затрат'!G6/'Показники затрат'!G8*100</f>
        <v>0</v>
      </c>
      <c r="H8" s="31"/>
      <c r="I8" s="31" t="e">
        <f>'Показники затрат'!I6/'Показники затрат'!I8*100</f>
        <v>#DIV/0!</v>
      </c>
      <c r="J8" s="21"/>
      <c r="K8" s="21"/>
    </row>
    <row r="9" spans="1:16" ht="14.25" x14ac:dyDescent="0.25">
      <c r="A9" s="24"/>
      <c r="B9" s="21"/>
      <c r="C9" s="21"/>
      <c r="D9" s="21"/>
      <c r="E9" s="21"/>
      <c r="F9" s="44"/>
      <c r="G9" s="44"/>
      <c r="H9" s="21"/>
      <c r="I9" s="21"/>
      <c r="J9" s="21"/>
      <c r="K9" s="21"/>
    </row>
    <row r="10" spans="1:16" ht="45" x14ac:dyDescent="0.25">
      <c r="A10" s="24" t="s">
        <v>46</v>
      </c>
      <c r="B10" s="23" t="s">
        <v>66</v>
      </c>
      <c r="C10" s="24" t="s">
        <v>51</v>
      </c>
      <c r="D10" s="21"/>
      <c r="E10" s="21"/>
      <c r="F10" s="44">
        <v>100</v>
      </c>
      <c r="G10" s="44">
        <v>23</v>
      </c>
      <c r="H10" s="24"/>
      <c r="I10" s="24"/>
      <c r="J10" s="21"/>
      <c r="K10" s="21"/>
      <c r="L10" s="39"/>
    </row>
    <row r="11" spans="1:16" ht="14.25" x14ac:dyDescent="0.25">
      <c r="A11" s="24"/>
      <c r="B11" s="21"/>
      <c r="C11" s="21"/>
      <c r="D11" s="21"/>
      <c r="E11" s="21"/>
      <c r="F11" s="44"/>
      <c r="G11" s="45"/>
      <c r="H11" s="21"/>
      <c r="I11" s="21"/>
      <c r="J11" s="21"/>
      <c r="K11" s="21"/>
    </row>
    <row r="12" spans="1:16" ht="45" x14ac:dyDescent="0.25">
      <c r="A12" s="24"/>
      <c r="B12" s="23" t="s">
        <v>67</v>
      </c>
      <c r="C12" s="24" t="s">
        <v>51</v>
      </c>
      <c r="D12" s="21"/>
      <c r="E12" s="21"/>
      <c r="F12" s="43" t="e">
        <f>'Показники затрат'!F11/'Показники затрат'!F13*100</f>
        <v>#DIV/0!</v>
      </c>
      <c r="G12" s="43" t="e">
        <f>'Показники затрат'!G11/'Показники затрат'!G13*100</f>
        <v>#DIV/0!</v>
      </c>
      <c r="H12" s="31"/>
      <c r="I12" s="31" t="e">
        <f>'Показники затрат'!I11/'Показники затрат'!I13*100</f>
        <v>#DIV/0!</v>
      </c>
      <c r="J12" s="21"/>
      <c r="K12" s="21"/>
    </row>
    <row r="13" spans="1:16" ht="14.25" x14ac:dyDescent="0.25">
      <c r="A13" s="24"/>
      <c r="B13" s="21"/>
      <c r="C13" s="21"/>
      <c r="D13" s="21"/>
      <c r="E13" s="21"/>
      <c r="F13" s="44"/>
      <c r="G13" s="45"/>
      <c r="H13" s="21"/>
      <c r="I13" s="21"/>
      <c r="J13" s="21"/>
      <c r="K13" s="21"/>
    </row>
    <row r="14" spans="1:16" x14ac:dyDescent="0.25">
      <c r="A14" s="24"/>
      <c r="B14" s="21"/>
      <c r="C14" s="21"/>
      <c r="D14" s="21"/>
      <c r="E14" s="21"/>
      <c r="F14" s="44"/>
      <c r="G14" s="45"/>
      <c r="H14" s="21"/>
      <c r="I14" s="21"/>
      <c r="J14" s="21"/>
      <c r="K14" s="21"/>
    </row>
    <row r="15" spans="1:16" ht="45" x14ac:dyDescent="0.25">
      <c r="A15" s="24" t="s">
        <v>68</v>
      </c>
      <c r="B15" s="23" t="s">
        <v>76</v>
      </c>
      <c r="C15" s="24" t="s">
        <v>51</v>
      </c>
      <c r="D15" s="21"/>
      <c r="E15" s="21"/>
      <c r="F15" s="44">
        <v>100</v>
      </c>
      <c r="G15" s="44">
        <v>47</v>
      </c>
      <c r="H15" s="24"/>
      <c r="I15" s="24">
        <v>100</v>
      </c>
      <c r="J15" s="24">
        <v>100</v>
      </c>
      <c r="K15" s="24">
        <v>100</v>
      </c>
    </row>
    <row r="16" spans="1:16" x14ac:dyDescent="0.25">
      <c r="A16" s="24"/>
      <c r="B16" s="21"/>
      <c r="C16" s="21"/>
      <c r="D16" s="21"/>
      <c r="E16" s="21"/>
      <c r="F16" s="45"/>
      <c r="G16" s="44"/>
      <c r="H16" s="21"/>
      <c r="I16" s="21"/>
      <c r="J16" s="21"/>
      <c r="K16" s="21"/>
    </row>
    <row r="17" spans="1:11" ht="45" x14ac:dyDescent="0.25">
      <c r="A17" s="21"/>
      <c r="B17" s="23" t="s">
        <v>77</v>
      </c>
      <c r="C17" s="24" t="s">
        <v>51</v>
      </c>
      <c r="D17" s="21"/>
      <c r="E17" s="21"/>
      <c r="F17" s="43">
        <f>'Показники затрат'!F16/'Показники затрат'!F18*100</f>
        <v>100</v>
      </c>
      <c r="G17" s="43">
        <f>'Показники затрат'!G16/'Показники затрат'!G18*100</f>
        <v>100</v>
      </c>
      <c r="H17" s="21"/>
      <c r="I17" s="24">
        <f>'Показники затрат'!I16/'Показники затрат'!I18*100</f>
        <v>100</v>
      </c>
      <c r="J17" s="24">
        <f>'Показники затрат'!J16/'Показники затрат'!J18*100</f>
        <v>100</v>
      </c>
      <c r="K17" s="24">
        <f>'Показники затрат'!K16/'Показники затрат'!K18*100</f>
        <v>100</v>
      </c>
    </row>
    <row r="18" spans="1:11" x14ac:dyDescent="0.25">
      <c r="A18" s="21"/>
      <c r="B18" s="21"/>
      <c r="C18" s="21"/>
      <c r="D18" s="21"/>
      <c r="E18" s="21"/>
      <c r="F18" s="45"/>
      <c r="G18" s="44"/>
      <c r="H18" s="21"/>
      <c r="I18" s="21"/>
      <c r="J18" s="21"/>
      <c r="K18" s="21"/>
    </row>
    <row r="19" spans="1:11" ht="14.25" x14ac:dyDescent="0.25">
      <c r="A19" s="21"/>
      <c r="B19" s="21"/>
      <c r="C19" s="21"/>
      <c r="D19" s="21"/>
      <c r="E19" s="21"/>
      <c r="F19" s="45"/>
      <c r="G19" s="44"/>
      <c r="H19" s="21"/>
      <c r="I19" s="21"/>
      <c r="J19" s="21"/>
      <c r="K19" s="21"/>
    </row>
    <row r="20" spans="1:11" ht="30" x14ac:dyDescent="0.25">
      <c r="A20" s="24" t="s">
        <v>78</v>
      </c>
      <c r="B20" s="23" t="s">
        <v>81</v>
      </c>
      <c r="C20" s="24" t="s">
        <v>51</v>
      </c>
      <c r="D20" s="21"/>
      <c r="E20" s="21"/>
      <c r="F20" s="44">
        <v>100</v>
      </c>
      <c r="G20" s="44">
        <v>40</v>
      </c>
      <c r="H20" s="21"/>
      <c r="I20" s="21"/>
      <c r="J20" s="21"/>
      <c r="K20" s="21"/>
    </row>
    <row r="21" spans="1:11" ht="14.25" x14ac:dyDescent="0.25">
      <c r="A21" s="21"/>
      <c r="B21" s="21"/>
      <c r="C21" s="21"/>
      <c r="D21" s="21"/>
      <c r="E21" s="21"/>
      <c r="F21" s="45"/>
      <c r="G21" s="44"/>
      <c r="H21" s="21"/>
      <c r="I21" s="21"/>
      <c r="J21" s="21"/>
      <c r="K21" s="21"/>
    </row>
    <row r="22" spans="1:11" ht="14.25" x14ac:dyDescent="0.25">
      <c r="A22" s="21"/>
      <c r="B22" s="21"/>
      <c r="C22" s="21"/>
      <c r="D22" s="21"/>
      <c r="E22" s="21"/>
      <c r="F22" s="45"/>
      <c r="G22" s="44"/>
      <c r="H22" s="21"/>
      <c r="I22" s="21"/>
      <c r="J22" s="21"/>
      <c r="K22" s="21"/>
    </row>
    <row r="23" spans="1:11" ht="60" x14ac:dyDescent="0.25">
      <c r="A23" s="21" t="s">
        <v>82</v>
      </c>
      <c r="B23" s="23" t="s">
        <v>88</v>
      </c>
      <c r="C23" s="24" t="s">
        <v>51</v>
      </c>
      <c r="D23" s="21"/>
      <c r="E23" s="21"/>
      <c r="F23" s="44">
        <v>100</v>
      </c>
      <c r="G23" s="44">
        <v>40</v>
      </c>
      <c r="H23" s="21"/>
      <c r="I23" s="24"/>
      <c r="J23" s="21"/>
      <c r="K23" s="21"/>
    </row>
    <row r="24" spans="1:11" ht="14.25" x14ac:dyDescent="0.25">
      <c r="A24" s="21"/>
      <c r="B24" s="21"/>
      <c r="C24" s="21"/>
      <c r="D24" s="21"/>
      <c r="E24" s="21"/>
      <c r="F24" s="45"/>
      <c r="G24" s="45"/>
      <c r="H24" s="21"/>
      <c r="I24" s="21"/>
      <c r="J24" s="21"/>
      <c r="K24" s="21"/>
    </row>
    <row r="25" spans="1:11" ht="60" x14ac:dyDescent="0.25">
      <c r="A25" s="21"/>
      <c r="B25" s="23" t="s">
        <v>89</v>
      </c>
      <c r="C25" s="24" t="s">
        <v>51</v>
      </c>
      <c r="D25" s="21"/>
      <c r="E25" s="21"/>
      <c r="F25" s="43" t="e">
        <f>'Показники затрат'!F24/'Показники затрат'!F26*100</f>
        <v>#DIV/0!</v>
      </c>
      <c r="G25" s="43" t="e">
        <f>'Показники затрат'!G24/'Показники затрат'!G26*100</f>
        <v>#DIV/0!</v>
      </c>
      <c r="H25" s="21"/>
      <c r="I25" s="31" t="e">
        <f>'Показники затрат'!I24/'Показники затрат'!I26*100</f>
        <v>#DIV/0!</v>
      </c>
      <c r="J25" s="21"/>
      <c r="K25" s="21"/>
    </row>
    <row r="26" spans="1:11" ht="14.25" x14ac:dyDescent="0.25">
      <c r="A26" s="21"/>
      <c r="B26" s="21"/>
      <c r="C26" s="21"/>
      <c r="D26" s="21"/>
      <c r="E26" s="21"/>
      <c r="F26" s="45"/>
      <c r="G26" s="45"/>
      <c r="H26" s="21"/>
      <c r="I26" s="21"/>
      <c r="J26" s="21"/>
      <c r="K26" s="21"/>
    </row>
    <row r="28" spans="1:11" x14ac:dyDescent="0.25">
      <c r="B28" s="54" t="s">
        <v>109</v>
      </c>
      <c r="C28" s="48"/>
      <c r="D28" s="48"/>
      <c r="E28" s="54"/>
      <c r="F28" s="54" t="s">
        <v>115</v>
      </c>
      <c r="G28" s="54"/>
      <c r="H28" s="54"/>
    </row>
    <row r="29" spans="1:11" x14ac:dyDescent="0.25">
      <c r="B29" s="48"/>
      <c r="C29" s="48"/>
      <c r="D29" s="48"/>
      <c r="E29" s="48"/>
      <c r="F29" s="48"/>
      <c r="G29" s="48"/>
      <c r="H29" s="48"/>
    </row>
  </sheetData>
  <mergeCells count="11">
    <mergeCell ref="K3:K4"/>
    <mergeCell ref="B2:C2"/>
    <mergeCell ref="D2:E2"/>
    <mergeCell ref="G2:J2"/>
    <mergeCell ref="A3:A4"/>
    <mergeCell ref="B3:B4"/>
    <mergeCell ref="C3:C4"/>
    <mergeCell ref="D3:D4"/>
    <mergeCell ref="E3:E4"/>
    <mergeCell ref="I3:J3"/>
    <mergeCell ref="F3:H3"/>
  </mergeCells>
  <pageMargins left="0.7" right="0.7" top="0.75" bottom="0.75" header="0.3" footer="0.3"/>
  <pageSetup paperSize="9" scale="52" orientation="portrait" r:id="rId1"/>
  <colBreaks count="1" manualBreakCount="1">
    <brk id="11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паспорту'!Область_друку</vt:lpstr>
      <vt:lpstr>'Показники ефективності'!Область_друку</vt:lpstr>
      <vt:lpstr>'Показники затрат'!Область_друку</vt:lpstr>
      <vt:lpstr>'Показники продукту'!Область_друку</vt:lpstr>
      <vt:lpstr>'Показники якості'!Область_друку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2024-03-27T14:28:30Z</cp:lastPrinted>
  <dcterms:created xsi:type="dcterms:W3CDTF">2022-10-11T07:06:17Z</dcterms:created>
  <dcterms:modified xsi:type="dcterms:W3CDTF">2025-02-06T10:20:31Z</dcterms:modified>
</cp:coreProperties>
</file>