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esktop\програма соц економ розвитку 2025\"/>
    </mc:Choice>
  </mc:AlternateContent>
  <bookViews>
    <workbookView xWindow="0" yWindow="0" windowWidth="24000" windowHeight="9165" tabRatio="756"/>
  </bookViews>
  <sheets>
    <sheet name="Витяг з паспорту" sheetId="1" r:id="rId1"/>
    <sheet name="Показники затрат" sheetId="3" r:id="rId2"/>
    <sheet name="Показники продукту" sheetId="12" r:id="rId3"/>
    <sheet name="Показники ефективності" sheetId="15" r:id="rId4"/>
    <sheet name="Показники якості" sheetId="13" r:id="rId5"/>
  </sheets>
  <definedNames>
    <definedName name="_xlnm.Print_Area" localSheetId="0">'Витяг з паспорту'!$A$2:$E$27</definedName>
    <definedName name="_xlnm.Print_Area" localSheetId="3">'Показники ефективності'!$A$1:$M$23</definedName>
    <definedName name="_xlnm.Print_Area" localSheetId="1">'Показники затрат'!$A$3:$L$45</definedName>
    <definedName name="_xlnm.Print_Area" localSheetId="2">'Показники продукту'!$A$1:$M$57</definedName>
    <definedName name="_xlnm.Print_Area" localSheetId="4">'Показники якості'!$A$1:$M$30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5" l="1"/>
  <c r="I18" i="15"/>
  <c r="G18" i="15"/>
  <c r="H18" i="15"/>
  <c r="K18" i="15"/>
  <c r="L18" i="15"/>
  <c r="M18" i="15"/>
  <c r="F18" i="15"/>
  <c r="F17" i="15"/>
  <c r="G13" i="15"/>
  <c r="H13" i="15"/>
  <c r="I13" i="15"/>
  <c r="J13" i="15"/>
  <c r="F13" i="15"/>
  <c r="G17" i="15"/>
  <c r="H17" i="15"/>
  <c r="I17" i="15"/>
  <c r="J17" i="15"/>
  <c r="J16" i="15" l="1"/>
  <c r="J15" i="15"/>
  <c r="J9" i="15"/>
  <c r="J12" i="15"/>
  <c r="J11" i="15"/>
  <c r="J10" i="15"/>
  <c r="G15" i="15" l="1"/>
  <c r="H15" i="15"/>
  <c r="I15" i="15"/>
  <c r="G16" i="15"/>
  <c r="H16" i="15"/>
  <c r="I16" i="15"/>
  <c r="F16" i="15"/>
  <c r="F15" i="15"/>
  <c r="I9" i="15"/>
  <c r="I10" i="15"/>
  <c r="I11" i="15"/>
  <c r="I12" i="15"/>
  <c r="H9" i="15"/>
  <c r="H10" i="15"/>
  <c r="H11" i="15"/>
  <c r="H12" i="15"/>
  <c r="G9" i="15"/>
  <c r="G10" i="15"/>
  <c r="G11" i="15"/>
  <c r="G12" i="15"/>
  <c r="F12" i="15"/>
  <c r="F11" i="15"/>
  <c r="F10" i="15"/>
  <c r="F9" i="15"/>
  <c r="F9" i="3"/>
  <c r="G9" i="3"/>
  <c r="H9" i="3"/>
  <c r="I9" i="3"/>
  <c r="J9" i="3" l="1"/>
  <c r="I4" i="3" l="1"/>
  <c r="C12" i="1" l="1"/>
  <c r="E23" i="1"/>
  <c r="E20" i="1"/>
  <c r="G2" i="13"/>
  <c r="G2" i="15"/>
  <c r="G2" i="12"/>
  <c r="D2" i="15"/>
  <c r="B2" i="15"/>
  <c r="D2" i="13"/>
  <c r="B2" i="13"/>
  <c r="D2" i="12"/>
  <c r="B2" i="12"/>
  <c r="B4" i="3"/>
  <c r="D4" i="3"/>
</calcChain>
</file>

<file path=xl/sharedStrings.xml><?xml version="1.0" encoding="utf-8"?>
<sst xmlns="http://schemas.openxmlformats.org/spreadsheetml/2006/main" count="350" uniqueCount="203">
  <si>
    <t>Виконавець</t>
  </si>
  <si>
    <t>Код Програмної класифікації видатків та кредитування місцевого бюджету</t>
  </si>
  <si>
    <t>Коди програми</t>
  </si>
  <si>
    <t>Код</t>
  </si>
  <si>
    <t>Код Типової програмної класифікації видатків  та кредитування місцевого бюджету</t>
  </si>
  <si>
    <t>Код Функціональної класифікації видатків та кредитування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</si>
  <si>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</si>
  <si>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Обсяг бюджетних призначень, грн</t>
  </si>
  <si>
    <t>загальний фонд, грн</t>
  </si>
  <si>
    <t>спеціальний фонд, грн</t>
  </si>
  <si>
    <t>Підстави для виконання бюджетної програми</t>
  </si>
  <si>
    <t>Цілі державної політики, на досягнення яких спрямована реалізація бюджетної програми</t>
  </si>
  <si>
    <t xml:space="preserve">Мета бюджетної програми </t>
  </si>
  <si>
    <t>Завдання бюджетної програми</t>
  </si>
  <si>
    <t>всього, грн</t>
  </si>
  <si>
    <t>Напрямки використання бюджетних коштів</t>
  </si>
  <si>
    <t>Загальний фонд, грн</t>
  </si>
  <si>
    <t>Спеціальний фонд, грн</t>
  </si>
  <si>
    <t>Разом, грн</t>
  </si>
  <si>
    <t>КПКВК</t>
  </si>
  <si>
    <t xml:space="preserve">Перелік місцевих/регіональних програм, що виконуються у складі бюджетної програми                                                       </t>
  </si>
  <si>
    <t>Показники затрат</t>
  </si>
  <si>
    <t>Показники якості</t>
  </si>
  <si>
    <t>Одиниця виміру</t>
  </si>
  <si>
    <t>Джерело інформації</t>
  </si>
  <si>
    <t>Назва головних проектів Плану реалізації Стратегії сталого розвитку Дрогобицької МТГ у рамках яких буде реалізована бюджетна програма.</t>
  </si>
  <si>
    <t>№ п\п</t>
  </si>
  <si>
    <t>Значення</t>
  </si>
  <si>
    <t>Показники продукту</t>
  </si>
  <si>
    <t>Керівник установи</t>
  </si>
  <si>
    <t>Назва програми</t>
  </si>
  <si>
    <t>Показники ефективності</t>
  </si>
  <si>
    <t>Показники ефективності бюджетної програми у розрізі підпрограм і завдань</t>
  </si>
  <si>
    <t>Показники продукту бюджетної програми у розрізі підпрограм і завдань</t>
  </si>
  <si>
    <t>Показники затрат бюджетної програми у розрізі підпрограм і завдань</t>
  </si>
  <si>
    <t>Показники якості бюджетної програми у розрізі підпрограм і завдань</t>
  </si>
  <si>
    <t>Код Програмної класифікації видатків</t>
  </si>
  <si>
    <t xml:space="preserve">Головний розпорядник  коштів </t>
  </si>
  <si>
    <t>Відповідальний виконавець</t>
  </si>
  <si>
    <t>Номер та назва цілей Стратегії сталого розвитку Дрогобицької МТГ, на досягнення яких спрямована реалізація програми</t>
  </si>
  <si>
    <t>Код за  ЄДРПОУ</t>
  </si>
  <si>
    <t>Підвищення рівня надання медичної допомоги та збереження здоров`я населення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</si>
  <si>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</si>
  <si>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</t>
  </si>
  <si>
    <t>Назва місцевих/ регіональної цільової програми</t>
  </si>
  <si>
    <t>1.</t>
  </si>
  <si>
    <t>грн.</t>
  </si>
  <si>
    <t>1.1.</t>
  </si>
  <si>
    <t>1.2.</t>
  </si>
  <si>
    <t xml:space="preserve">у тому числі </t>
  </si>
  <si>
    <t xml:space="preserve">  -   видатки на теплопостачання</t>
  </si>
  <si>
    <t xml:space="preserve">  -  видатки на водопостачання та водовідведення</t>
  </si>
  <si>
    <t>1.3.</t>
  </si>
  <si>
    <t xml:space="preserve">  - видатки на електричну енергію</t>
  </si>
  <si>
    <t>1.4.</t>
  </si>
  <si>
    <t xml:space="preserve">  - видатки інших енергоносіїв та інших    комунальних послуг</t>
  </si>
  <si>
    <t>1.5.</t>
  </si>
  <si>
    <t xml:space="preserve">  - видатки на енергосервіс</t>
  </si>
  <si>
    <t>план використання бюджетних коштів</t>
  </si>
  <si>
    <t>Обсяг видатків комунальних підприємств охорони здоров`я Дрогобицької МТГ всього:</t>
  </si>
  <si>
    <t xml:space="preserve">  -   витрати на теплопостачання</t>
  </si>
  <si>
    <t xml:space="preserve">  -  витрати на водопостачання та водовідведення</t>
  </si>
  <si>
    <t xml:space="preserve">  - витрати на електричну енергію</t>
  </si>
  <si>
    <t>Відділ охорони здоров`я виконавчих органів Дрогобицької міської ради</t>
  </si>
  <si>
    <t>1.6.</t>
  </si>
  <si>
    <t xml:space="preserve">  - видатки на природній газ</t>
  </si>
  <si>
    <t xml:space="preserve">  - витрати на природній газ</t>
  </si>
  <si>
    <t xml:space="preserve"> </t>
  </si>
  <si>
    <t>Розрахунок     (показник затрат/показник продукту)</t>
  </si>
  <si>
    <t>Ціль 2.3.Дрогобич розширює</t>
  </si>
  <si>
    <t>куб.м</t>
  </si>
  <si>
    <t>Об`єм будівель комунальних підприємств  охорони здоров`я Дрогобицької МТГ</t>
  </si>
  <si>
    <t>технічний паспорт</t>
  </si>
  <si>
    <t>2.</t>
  </si>
  <si>
    <t>Обсяг енергоносіїв у фізичних показниках комунальних підприємств охорони здоров`я Дрогобицької МТГ всього:</t>
  </si>
  <si>
    <t>лімітна довідка</t>
  </si>
  <si>
    <t>Гкал</t>
  </si>
  <si>
    <t>м3</t>
  </si>
  <si>
    <t>КВт</t>
  </si>
  <si>
    <t xml:space="preserve">  -    теплопостачання</t>
  </si>
  <si>
    <t xml:space="preserve">  -   водопостачання </t>
  </si>
  <si>
    <t xml:space="preserve">  -  електрична енергія</t>
  </si>
  <si>
    <t xml:space="preserve">  -  природній газ</t>
  </si>
  <si>
    <t>Опалювальна площа комунальних підприємств  охорони здоров`я Дрогобицької МТГ</t>
  </si>
  <si>
    <t>кв.м.</t>
  </si>
  <si>
    <t>Середньорічні витрати комунальних підприємств  охорони здоров`я Дрогобицької МТГ</t>
  </si>
  <si>
    <t>3.</t>
  </si>
  <si>
    <t>год.</t>
  </si>
  <si>
    <t>Кількість годин роботи у рік комунальних підприємств  охорони здоров`я Дрогобицької МТГ</t>
  </si>
  <si>
    <t>Розрахунок     (показник затрат у нат.показ./показник продукту опалювальної площі)</t>
  </si>
  <si>
    <t>кВт</t>
  </si>
  <si>
    <t>Розрахунок     (показник затрат у нат.показ./показник продукту кількість годин)</t>
  </si>
  <si>
    <t>4.</t>
  </si>
  <si>
    <t>Середнє споживання м3 води на годину роботи комунальних підприємств  охорони здоров`я Дрогобицької МТГ</t>
  </si>
  <si>
    <t>5.</t>
  </si>
  <si>
    <t>Середнє споживання теплової енергії комунальних підприємств  охорони здоров`я Дрогобицької МТГ</t>
  </si>
  <si>
    <t>Середнє споживання кВт електроенергії на годину роботи комунальних підприємств  охорони здоров`я Дрогобицької МТГ</t>
  </si>
  <si>
    <t>газопостачання</t>
  </si>
  <si>
    <t>Середнє споживання природного газу комунальних підприємств  охорони здоров`я Дрогобицької МТГ</t>
  </si>
  <si>
    <t>2.1.</t>
  </si>
  <si>
    <t>2.2.</t>
  </si>
  <si>
    <t>2.3.</t>
  </si>
  <si>
    <t>2.4.</t>
  </si>
  <si>
    <t>Рівень забезпеченості закладів охорони здоров`я видатками на оплату комунальних послуг та енергоносіїв</t>
  </si>
  <si>
    <t>%</t>
  </si>
  <si>
    <t>Розвиток та підтримка  комунальних підприємств охорони здоров`я Дрогобицької МТГ</t>
  </si>
  <si>
    <t>Відсоток виконання забезпеченості розвитку та підтримки закладів охорони здоров`я</t>
  </si>
  <si>
    <t>Кількість установ,які отримують належний розвиток та підтримку</t>
  </si>
  <si>
    <t>од.</t>
  </si>
  <si>
    <t>мережа</t>
  </si>
  <si>
    <t>6.</t>
  </si>
  <si>
    <t>Середні видатки на одну установу</t>
  </si>
  <si>
    <t xml:space="preserve">Програма покриття вартості комунальних послуг  та енергоносіїв комунальних закладів охорони здоров`я ДМТГ.    Програма розвитку та підтримки комунальних некомерційних підприємств охорони здоров`я ДМТГ </t>
  </si>
  <si>
    <t xml:space="preserve">4. </t>
  </si>
  <si>
    <t xml:space="preserve">Окремі фінансові показники діяльності КНП охорони здоров’я Дрогобицької територіальної громади </t>
  </si>
  <si>
    <t>Отримано коштів від НСЗУ</t>
  </si>
  <si>
    <t>Отримано позабюджетних коштів</t>
  </si>
  <si>
    <t>Середня заробітня плата по КНП</t>
  </si>
  <si>
    <t>Середня заробітня плата лікарів</t>
  </si>
  <si>
    <t>Середня заробітня плата СМП</t>
  </si>
  <si>
    <t>4.1</t>
  </si>
  <si>
    <t>4.2</t>
  </si>
  <si>
    <t>4.3</t>
  </si>
  <si>
    <t>4.4</t>
  </si>
  <si>
    <t>4.5</t>
  </si>
  <si>
    <t>4.6</t>
  </si>
  <si>
    <t>Кількість укладених декларацій з лікарями ПМСД (дані з сайту НСЗУ):</t>
  </si>
  <si>
    <t xml:space="preserve">КНП «Дрогобицька міська поліклініка» ДМР     </t>
  </si>
  <si>
    <t>од</t>
  </si>
  <si>
    <t>х</t>
  </si>
  <si>
    <t>% від міського населення ДМТГ</t>
  </si>
  <si>
    <t xml:space="preserve">КНП «Дрогобицька районна поліклініка» ДМР  </t>
  </si>
  <si>
    <t>% від сільського населення ДМТГ</t>
  </si>
  <si>
    <t xml:space="preserve">КНП «Болехівська амбулаторія ЗПСМ» ДМР     </t>
  </si>
  <si>
    <t>% від населення с. Болехівці</t>
  </si>
  <si>
    <t xml:space="preserve">од </t>
  </si>
  <si>
    <t xml:space="preserve">Оперативні дані про використання ліжкового фонду </t>
  </si>
  <si>
    <t>Число ліжок/середньорічних</t>
  </si>
  <si>
    <t>Вибуло хворих</t>
  </si>
  <si>
    <t>в т ч. померло хворих</t>
  </si>
  <si>
    <t>Проведено хворими ліжкоднів</t>
  </si>
  <si>
    <t>Сер. Число днів роботи ліжка</t>
  </si>
  <si>
    <t>Обіг ліжка</t>
  </si>
  <si>
    <t>Летальність</t>
  </si>
  <si>
    <t>пацієнтів</t>
  </si>
  <si>
    <t>дні</t>
  </si>
  <si>
    <t xml:space="preserve">Діяльність хірургічних стаціонарів </t>
  </si>
  <si>
    <t xml:space="preserve">Проведено операцій в стаціонарі </t>
  </si>
  <si>
    <t>Хірургічна активність</t>
  </si>
  <si>
    <t>Післяопераційна летальність</t>
  </si>
  <si>
    <t xml:space="preserve">Діяльність пологових відділень </t>
  </si>
  <si>
    <t>Прийнято пологів</t>
  </si>
  <si>
    <t xml:space="preserve">% кесаревих розтинів </t>
  </si>
  <si>
    <t>Показники проведення обов"язкових медичних втручань для груп пацієнтів з підвищеним ризиком розвитку захворювань по підрозділах ПМСД</t>
  </si>
  <si>
    <t>Гіпертонічна хвороба та інші ССЗ (%  обстежених від підлягаючих)</t>
  </si>
  <si>
    <t>9.1</t>
  </si>
  <si>
    <t>9.2</t>
  </si>
  <si>
    <t>9.3</t>
  </si>
  <si>
    <t>9.4</t>
  </si>
  <si>
    <t>9.5</t>
  </si>
  <si>
    <t>вид обстеження :Вимір. АТ</t>
  </si>
  <si>
    <t>вид обстеження :Загальний холестерин</t>
  </si>
  <si>
    <t xml:space="preserve">вид обстеження :Цукор крові </t>
  </si>
  <si>
    <t>вид обстеження :Швидкий тест на ВІЛ</t>
  </si>
  <si>
    <t xml:space="preserve">вид обстеження :Опитування </t>
  </si>
  <si>
    <t>вид обстеження: направлено на мамограф</t>
  </si>
  <si>
    <t>Цукровий діабет  (%  обстежених від підлягаючих)</t>
  </si>
  <si>
    <t>ВІЛ  (%  обстежених від підлягаючих)</t>
  </si>
  <si>
    <t>Туберкульоз  (%  обстежених від підлягаючих)</t>
  </si>
  <si>
    <t>Рак молочної залози  (%  обстежених від підлягаючих)</t>
  </si>
  <si>
    <t>9.6</t>
  </si>
  <si>
    <t>Колоректальний рак  (%  обстежених від підлягаючих)</t>
  </si>
  <si>
    <t>вид обстеження: кал на скриту кров</t>
  </si>
  <si>
    <t>9.7</t>
  </si>
  <si>
    <t>рак пердміхурової залози  (%  обстежених від підлягаючих)</t>
  </si>
  <si>
    <t>вид обстеження: Тест на ПСА</t>
  </si>
  <si>
    <t>Назва закладу охорони здоров"я ____________________________________________________</t>
  </si>
  <si>
    <t xml:space="preserve">Заборгованість по ЗП
</t>
  </si>
  <si>
    <t>Комунальне некомерційне підприємство"Дрогобицька районна поліклініка" Дрогобицької міської ради</t>
  </si>
  <si>
    <t>Амбулаторно-поліклінічна допомога населенню, крім первинної медичної допомоги</t>
  </si>
  <si>
    <t>313днів*10,1</t>
  </si>
  <si>
    <t>електропостачання</t>
  </si>
  <si>
    <t>дрова</t>
  </si>
  <si>
    <t xml:space="preserve">  - витрати на дрова</t>
  </si>
  <si>
    <t>Леся ОСТАПЕНКО</t>
  </si>
  <si>
    <t>Факт за 2024 рік</t>
  </si>
  <si>
    <t>План на 2025 рік</t>
  </si>
  <si>
    <t>План на 2025</t>
  </si>
  <si>
    <t>Рішення сесії  ДМР № 2904  від 09.01.2025 р.  "Про затвердження Програми покриття вартості комунальних послуг та енергоносіїв комунальних закладів охорони здоров'я Дрогобицької міської територіальної громади на  2025 рік"</t>
  </si>
  <si>
    <t>2024 рік</t>
  </si>
  <si>
    <t>План на 2024</t>
  </si>
  <si>
    <t>Факт за 2023 рік</t>
  </si>
  <si>
    <t>Факт за2024 рік</t>
  </si>
  <si>
    <t>Уточн план на 2024</t>
  </si>
  <si>
    <t>План на 2024 рік</t>
  </si>
  <si>
    <t>Уточн план на 2024 рік</t>
  </si>
  <si>
    <t xml:space="preserve">  - в т.ч.видатки на дрова</t>
  </si>
  <si>
    <t>1.5.1.</t>
  </si>
  <si>
    <t>Середнє споживання дров комунальних підприємств  охорони здоров`я Дрогобицької МТГ</t>
  </si>
  <si>
    <t>5.1.</t>
  </si>
  <si>
    <t>2.5.</t>
  </si>
  <si>
    <t xml:space="preserve">  -  дрова</t>
  </si>
  <si>
    <t>додаток № 14 до програми соціально-економічного та культурного розвитку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</si>
</sst>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16" fontId="7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right"/>
    </xf>
    <xf numFmtId="2" fontId="1" fillId="0" borderId="2" xfId="0" applyNumberFormat="1" applyFont="1" applyBorder="1"/>
    <xf numFmtId="0" fontId="1" fillId="0" borderId="2" xfId="0" applyFont="1" applyBorder="1" applyAlignment="1">
      <alignment wrapText="1"/>
    </xf>
    <xf numFmtId="2" fontId="0" fillId="0" borderId="0" xfId="0" applyNumberFormat="1"/>
    <xf numFmtId="2" fontId="0" fillId="0" borderId="2" xfId="0" applyNumberFormat="1" applyBorder="1" applyAlignment="1">
      <alignment horizontal="center"/>
    </xf>
    <xf numFmtId="0" fontId="9" fillId="0" borderId="0" xfId="0" applyFont="1"/>
    <xf numFmtId="0" fontId="0" fillId="0" borderId="2" xfId="0" applyBorder="1" applyAlignment="1">
      <alignment horizontal="left"/>
    </xf>
    <xf numFmtId="164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2" fontId="10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wrapText="1"/>
    </xf>
    <xf numFmtId="0" fontId="12" fillId="0" borderId="2" xfId="0" applyFont="1" applyBorder="1"/>
    <xf numFmtId="49" fontId="0" fillId="0" borderId="6" xfId="0" applyNumberFormat="1" applyBorder="1"/>
    <xf numFmtId="49" fontId="0" fillId="0" borderId="2" xfId="0" applyNumberFormat="1" applyBorder="1"/>
    <xf numFmtId="0" fontId="7" fillId="0" borderId="2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right"/>
    </xf>
    <xf numFmtId="0" fontId="0" fillId="0" borderId="2" xfId="0" applyFont="1" applyBorder="1"/>
    <xf numFmtId="0" fontId="0" fillId="0" borderId="2" xfId="0" applyFont="1" applyBorder="1" applyAlignment="1">
      <alignment wrapText="1"/>
    </xf>
    <xf numFmtId="0" fontId="0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3" fontId="14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horizontal="center"/>
    </xf>
    <xf numFmtId="1" fontId="8" fillId="0" borderId="2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/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0" fillId="0" borderId="2" xfId="0" applyFont="1" applyBorder="1" applyAlignment="1">
      <alignment horizontal="center"/>
    </xf>
    <xf numFmtId="0" fontId="5" fillId="0" borderId="2" xfId="0" applyFont="1" applyBorder="1" applyAlignment="1">
      <alignment vertical="center" wrapText="1"/>
    </xf>
    <xf numFmtId="2" fontId="0" fillId="0" borderId="2" xfId="0" applyNumberFormat="1" applyBorder="1"/>
    <xf numFmtId="4" fontId="0" fillId="0" borderId="2" xfId="0" applyNumberFormat="1" applyBorder="1"/>
    <xf numFmtId="0" fontId="8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zoomScaleNormal="100" workbookViewId="0">
      <selection activeCell="H7" sqref="H7"/>
    </sheetView>
  </sheetViews>
  <sheetFormatPr defaultRowHeight="15" x14ac:dyDescent="0.25"/>
  <cols>
    <col min="1" max="1" width="21.5703125" customWidth="1"/>
    <col min="2" max="2" width="23.5703125" style="1" customWidth="1"/>
    <col min="3" max="3" width="20.28515625" style="1" customWidth="1"/>
    <col min="4" max="4" width="19.28515625" style="1" customWidth="1"/>
    <col min="5" max="5" width="18.28515625" customWidth="1"/>
  </cols>
  <sheetData>
    <row r="1" spans="1:13" ht="54.75" customHeight="1" x14ac:dyDescent="0.25">
      <c r="D1" s="111" t="s">
        <v>202</v>
      </c>
      <c r="E1" s="111"/>
    </row>
    <row r="2" spans="1:13" ht="33.4" customHeight="1" x14ac:dyDescent="0.25">
      <c r="A2" s="10" t="s">
        <v>36</v>
      </c>
      <c r="B2" s="65" t="s">
        <v>0</v>
      </c>
      <c r="C2" s="65"/>
      <c r="D2" s="65"/>
      <c r="E2" s="11" t="s">
        <v>40</v>
      </c>
      <c r="F2" s="3"/>
      <c r="G2" s="3"/>
      <c r="H2" s="3"/>
      <c r="I2" s="3"/>
      <c r="J2" s="3"/>
      <c r="K2" s="3"/>
      <c r="L2" s="3"/>
      <c r="M2" s="3"/>
    </row>
    <row r="3" spans="1:13" ht="26.25" customHeight="1" x14ac:dyDescent="0.25">
      <c r="A3" s="12"/>
      <c r="B3" s="13" t="s">
        <v>37</v>
      </c>
      <c r="C3" s="67" t="s">
        <v>63</v>
      </c>
      <c r="D3" s="67"/>
      <c r="E3" s="16">
        <v>2013024</v>
      </c>
    </row>
    <row r="4" spans="1:13" ht="36.75" customHeight="1" x14ac:dyDescent="0.25">
      <c r="A4" s="12"/>
      <c r="B4" s="13" t="s">
        <v>38</v>
      </c>
      <c r="C4" s="67" t="s">
        <v>178</v>
      </c>
      <c r="D4" s="67"/>
      <c r="E4" s="16">
        <v>22421239</v>
      </c>
    </row>
    <row r="5" spans="1:13" x14ac:dyDescent="0.25">
      <c r="A5" s="74" t="s">
        <v>2</v>
      </c>
      <c r="B5" s="75"/>
      <c r="C5" s="75"/>
      <c r="D5" s="76"/>
      <c r="E5" s="14" t="s">
        <v>3</v>
      </c>
    </row>
    <row r="6" spans="1:13" ht="20.65" customHeight="1" x14ac:dyDescent="0.25">
      <c r="A6" s="68" t="s">
        <v>1</v>
      </c>
      <c r="B6" s="69"/>
      <c r="C6" s="69"/>
      <c r="D6" s="70"/>
      <c r="E6" s="20">
        <v>700000</v>
      </c>
    </row>
    <row r="7" spans="1:13" ht="33.75" customHeight="1" x14ac:dyDescent="0.25">
      <c r="A7" s="71" t="s">
        <v>4</v>
      </c>
      <c r="B7" s="72"/>
      <c r="C7" s="72"/>
      <c r="D7" s="73"/>
      <c r="E7" s="34">
        <v>712080</v>
      </c>
    </row>
    <row r="8" spans="1:13" ht="23.25" customHeight="1" x14ac:dyDescent="0.25">
      <c r="A8" s="71" t="s">
        <v>4</v>
      </c>
      <c r="B8" s="72"/>
      <c r="C8" s="72"/>
      <c r="D8" s="73"/>
      <c r="E8" s="43">
        <v>712080</v>
      </c>
    </row>
    <row r="9" spans="1:13" ht="16.5" customHeight="1" x14ac:dyDescent="0.25">
      <c r="A9" s="71" t="s">
        <v>5</v>
      </c>
      <c r="B9" s="72"/>
      <c r="C9" s="72"/>
      <c r="D9" s="73"/>
      <c r="E9" s="49"/>
    </row>
    <row r="10" spans="1:13" ht="45" customHeight="1" x14ac:dyDescent="0.25">
      <c r="A10" s="64" t="s">
        <v>6</v>
      </c>
      <c r="B10" s="64"/>
      <c r="C10" s="66" t="s">
        <v>179</v>
      </c>
      <c r="D10" s="66"/>
      <c r="E10" s="66"/>
    </row>
    <row r="11" spans="1:13" ht="30.75" customHeight="1" x14ac:dyDescent="0.25">
      <c r="A11" s="64" t="s">
        <v>7</v>
      </c>
      <c r="B11" s="64"/>
      <c r="C11" s="15" t="s">
        <v>14</v>
      </c>
      <c r="D11" s="15" t="s">
        <v>8</v>
      </c>
      <c r="E11" s="15" t="s">
        <v>9</v>
      </c>
    </row>
    <row r="12" spans="1:13" ht="20.25" customHeight="1" x14ac:dyDescent="0.25">
      <c r="A12" s="64"/>
      <c r="B12" s="64"/>
      <c r="C12" s="52">
        <f>D12+E12</f>
        <v>2525800</v>
      </c>
      <c r="D12" s="53">
        <v>2315800</v>
      </c>
      <c r="E12" s="16">
        <v>210000</v>
      </c>
      <c r="F12" s="29"/>
      <c r="G12" s="29"/>
      <c r="H12" s="29"/>
      <c r="I12" s="29"/>
      <c r="J12" s="29"/>
    </row>
    <row r="13" spans="1:13" ht="55.5" customHeight="1" x14ac:dyDescent="0.25">
      <c r="A13" s="64" t="s">
        <v>10</v>
      </c>
      <c r="B13" s="64"/>
      <c r="C13" s="79" t="s">
        <v>188</v>
      </c>
      <c r="D13" s="79"/>
      <c r="E13" s="79"/>
    </row>
    <row r="14" spans="1:13" ht="37.5" customHeight="1" x14ac:dyDescent="0.25">
      <c r="A14" s="64" t="s">
        <v>11</v>
      </c>
      <c r="B14" s="64"/>
      <c r="C14" s="78" t="s">
        <v>41</v>
      </c>
      <c r="D14" s="78"/>
      <c r="E14" s="78"/>
    </row>
    <row r="15" spans="1:13" ht="42.75" customHeight="1" x14ac:dyDescent="0.25">
      <c r="A15" s="14" t="s">
        <v>12</v>
      </c>
      <c r="B15" s="78" t="s">
        <v>41</v>
      </c>
      <c r="C15" s="78"/>
      <c r="D15" s="78"/>
      <c r="E15" s="78"/>
    </row>
    <row r="16" spans="1:13" ht="38.65" customHeight="1" x14ac:dyDescent="0.25">
      <c r="A16" s="14" t="s">
        <v>13</v>
      </c>
      <c r="B16" s="78" t="s">
        <v>42</v>
      </c>
      <c r="C16" s="78"/>
      <c r="D16" s="78"/>
      <c r="E16" s="78"/>
    </row>
    <row r="17" spans="1:5" ht="37.9" customHeight="1" x14ac:dyDescent="0.25">
      <c r="A17" s="64" t="s">
        <v>39</v>
      </c>
      <c r="B17" s="64"/>
      <c r="C17" s="78" t="s">
        <v>69</v>
      </c>
      <c r="D17" s="78"/>
      <c r="E17" s="78"/>
    </row>
    <row r="18" spans="1:5" ht="40.5" customHeight="1" x14ac:dyDescent="0.25">
      <c r="A18" s="64" t="s">
        <v>25</v>
      </c>
      <c r="B18" s="64"/>
      <c r="C18" s="78"/>
      <c r="D18" s="78"/>
      <c r="E18" s="78"/>
    </row>
    <row r="19" spans="1:5" ht="43.5" customHeight="1" x14ac:dyDescent="0.25">
      <c r="A19" s="64" t="s">
        <v>15</v>
      </c>
      <c r="B19" s="64"/>
      <c r="C19" s="15" t="s">
        <v>16</v>
      </c>
      <c r="D19" s="15" t="s">
        <v>17</v>
      </c>
      <c r="E19" s="15" t="s">
        <v>18</v>
      </c>
    </row>
    <row r="20" spans="1:5" ht="29.25" customHeight="1" x14ac:dyDescent="0.25">
      <c r="A20" s="77" t="s">
        <v>43</v>
      </c>
      <c r="B20" s="77"/>
      <c r="C20" s="53">
        <v>2315800</v>
      </c>
      <c r="D20" s="16">
        <v>210000</v>
      </c>
      <c r="E20" s="54">
        <f>C20+D20</f>
        <v>2525800</v>
      </c>
    </row>
    <row r="21" spans="1:5" ht="31.9" customHeight="1" x14ac:dyDescent="0.25">
      <c r="A21" s="64" t="s">
        <v>20</v>
      </c>
      <c r="B21" s="64"/>
      <c r="C21" s="64"/>
      <c r="D21" s="64"/>
      <c r="E21" s="64"/>
    </row>
    <row r="22" spans="1:5" ht="38.25" x14ac:dyDescent="0.25">
      <c r="A22" s="15" t="s">
        <v>44</v>
      </c>
      <c r="B22" s="15" t="s">
        <v>19</v>
      </c>
      <c r="C22" s="15" t="s">
        <v>16</v>
      </c>
      <c r="D22" s="15" t="s">
        <v>17</v>
      </c>
      <c r="E22" s="15" t="s">
        <v>18</v>
      </c>
    </row>
    <row r="23" spans="1:5" x14ac:dyDescent="0.25">
      <c r="A23" s="80" t="s">
        <v>112</v>
      </c>
      <c r="B23" s="80">
        <v>712080</v>
      </c>
      <c r="C23" s="53">
        <v>2315800</v>
      </c>
      <c r="D23" s="16">
        <v>210000</v>
      </c>
      <c r="E23" s="82">
        <f>C23+D23</f>
        <v>2525800</v>
      </c>
    </row>
    <row r="24" spans="1:5" ht="114" customHeight="1" x14ac:dyDescent="0.25">
      <c r="A24" s="81"/>
      <c r="B24" s="81"/>
      <c r="C24" s="53">
        <v>2315800</v>
      </c>
      <c r="D24" s="16">
        <v>210000</v>
      </c>
      <c r="E24" s="83"/>
    </row>
    <row r="25" spans="1:5" x14ac:dyDescent="0.25">
      <c r="A25" s="6"/>
      <c r="B25" s="7"/>
      <c r="C25" s="7"/>
      <c r="D25" s="7"/>
      <c r="E25" s="6"/>
    </row>
    <row r="26" spans="1:5" x14ac:dyDescent="0.25">
      <c r="A26" s="6"/>
      <c r="B26" s="8" t="s">
        <v>29</v>
      </c>
      <c r="C26" s="7"/>
      <c r="D26" s="8" t="s">
        <v>184</v>
      </c>
      <c r="E26" s="6"/>
    </row>
    <row r="27" spans="1:5" x14ac:dyDescent="0.25">
      <c r="A27" s="9"/>
      <c r="B27" s="7"/>
      <c r="C27" s="7"/>
      <c r="D27" s="7"/>
      <c r="E27" s="6"/>
    </row>
    <row r="28" spans="1:5" x14ac:dyDescent="0.25">
      <c r="A28" s="6"/>
      <c r="B28" s="7"/>
      <c r="C28" s="7"/>
      <c r="D28" s="7"/>
      <c r="E28" s="6"/>
    </row>
    <row r="29" spans="1:5" x14ac:dyDescent="0.25">
      <c r="A29" s="6"/>
      <c r="B29" s="7"/>
      <c r="C29" s="7"/>
      <c r="D29" s="7"/>
      <c r="E29" s="6"/>
    </row>
    <row r="30" spans="1:5" x14ac:dyDescent="0.25">
      <c r="A30" s="6"/>
      <c r="B30" s="7"/>
      <c r="C30" s="7"/>
      <c r="D30" s="7"/>
      <c r="E30" s="6"/>
    </row>
    <row r="31" spans="1:5" x14ac:dyDescent="0.25">
      <c r="A31" s="6"/>
      <c r="B31" s="7"/>
      <c r="C31" s="7"/>
      <c r="D31" s="7"/>
      <c r="E31" s="6"/>
    </row>
    <row r="32" spans="1:5" x14ac:dyDescent="0.25">
      <c r="A32" s="6"/>
      <c r="B32" s="7"/>
      <c r="C32" s="7"/>
      <c r="D32" s="7"/>
      <c r="E32" s="6"/>
    </row>
    <row r="33" spans="1:5" x14ac:dyDescent="0.25">
      <c r="A33" s="6"/>
      <c r="B33" s="7"/>
      <c r="C33" s="7"/>
      <c r="D33" s="7"/>
      <c r="E33" s="6"/>
    </row>
    <row r="34" spans="1:5" x14ac:dyDescent="0.25">
      <c r="A34" s="6"/>
      <c r="B34" s="7"/>
      <c r="C34" s="7"/>
      <c r="D34" s="7"/>
      <c r="E34" s="6"/>
    </row>
    <row r="35" spans="1:5" x14ac:dyDescent="0.25">
      <c r="A35" s="6"/>
      <c r="B35" s="7"/>
      <c r="C35" s="7"/>
      <c r="D35" s="7"/>
      <c r="E35" s="6"/>
    </row>
    <row r="36" spans="1:5" x14ac:dyDescent="0.25">
      <c r="A36" s="6"/>
      <c r="B36" s="7"/>
      <c r="C36" s="7"/>
      <c r="D36" s="7"/>
      <c r="E36" s="6"/>
    </row>
    <row r="37" spans="1:5" x14ac:dyDescent="0.25">
      <c r="A37" s="6"/>
      <c r="B37" s="7"/>
      <c r="C37" s="7"/>
      <c r="D37" s="7"/>
      <c r="E37" s="6"/>
    </row>
    <row r="38" spans="1:5" x14ac:dyDescent="0.25">
      <c r="A38" s="6"/>
      <c r="B38" s="7"/>
      <c r="C38" s="7"/>
      <c r="D38" s="7"/>
      <c r="E38" s="6"/>
    </row>
    <row r="39" spans="1:5" x14ac:dyDescent="0.25">
      <c r="A39" s="6"/>
      <c r="B39" s="7"/>
      <c r="C39" s="7"/>
      <c r="D39" s="7"/>
      <c r="E39" s="6"/>
    </row>
    <row r="40" spans="1:5" x14ac:dyDescent="0.25">
      <c r="A40" s="6"/>
      <c r="B40" s="7"/>
      <c r="C40" s="7"/>
      <c r="D40" s="7"/>
      <c r="E40" s="6"/>
    </row>
    <row r="41" spans="1:5" x14ac:dyDescent="0.25">
      <c r="A41" s="6"/>
      <c r="B41" s="7"/>
      <c r="C41" s="7"/>
      <c r="D41" s="7"/>
      <c r="E41" s="6"/>
    </row>
  </sheetData>
  <mergeCells count="28">
    <mergeCell ref="D1:E1"/>
    <mergeCell ref="A23:A24"/>
    <mergeCell ref="B23:B24"/>
    <mergeCell ref="E23:E24"/>
    <mergeCell ref="C14:E14"/>
    <mergeCell ref="A21:E21"/>
    <mergeCell ref="A11:B12"/>
    <mergeCell ref="A17:B17"/>
    <mergeCell ref="A18:B18"/>
    <mergeCell ref="A20:B20"/>
    <mergeCell ref="B15:E15"/>
    <mergeCell ref="B16:E16"/>
    <mergeCell ref="C17:E17"/>
    <mergeCell ref="C18:E18"/>
    <mergeCell ref="A19:B19"/>
    <mergeCell ref="A13:B13"/>
    <mergeCell ref="C13:E13"/>
    <mergeCell ref="A14:B14"/>
    <mergeCell ref="A10:B10"/>
    <mergeCell ref="B2:D2"/>
    <mergeCell ref="C10:E10"/>
    <mergeCell ref="C3:D3"/>
    <mergeCell ref="C4:D4"/>
    <mergeCell ref="A6:D6"/>
    <mergeCell ref="A7:D7"/>
    <mergeCell ref="A8:D8"/>
    <mergeCell ref="A9:D9"/>
    <mergeCell ref="A5:D5"/>
  </mergeCells>
  <pageMargins left="0.11811023622047245" right="0.11811023622047245" top="0.35433070866141736" bottom="0.35433070866141736" header="0.19685039370078741" footer="0.11811023622047245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zoomScaleNormal="100" workbookViewId="0">
      <selection activeCell="H24" sqref="H23:H24"/>
    </sheetView>
  </sheetViews>
  <sheetFormatPr defaultRowHeight="15" x14ac:dyDescent="0.25"/>
  <cols>
    <col min="1" max="1" width="9.28515625" customWidth="1"/>
    <col min="2" max="2" width="45.42578125" customWidth="1"/>
    <col min="3" max="3" width="7.42578125" customWidth="1"/>
    <col min="4" max="4" width="7.7109375" customWidth="1"/>
    <col min="5" max="5" width="16.140625" customWidth="1"/>
    <col min="6" max="6" width="12.28515625" customWidth="1"/>
    <col min="7" max="8" width="13.28515625" customWidth="1"/>
    <col min="9" max="9" width="9.7109375" customWidth="1"/>
    <col min="10" max="10" width="10.42578125" customWidth="1"/>
    <col min="11" max="11" width="8.5703125" customWidth="1"/>
    <col min="12" max="12" width="9.42578125" hidden="1" customWidth="1"/>
    <col min="13" max="13" width="11.140625" bestFit="1" customWidth="1"/>
    <col min="14" max="14" width="11.5703125" bestFit="1" customWidth="1"/>
  </cols>
  <sheetData>
    <row r="1" spans="1:16" x14ac:dyDescent="0.25">
      <c r="B1" t="s">
        <v>176</v>
      </c>
    </row>
    <row r="3" spans="1:16" ht="19.5" thickBot="1" x14ac:dyDescent="0.35">
      <c r="A3" s="4" t="s">
        <v>34</v>
      </c>
    </row>
    <row r="4" spans="1:16" ht="71.25" customHeight="1" thickTop="1" thickBot="1" x14ac:dyDescent="0.3">
      <c r="A4" s="10" t="s">
        <v>30</v>
      </c>
      <c r="B4" s="65" t="str">
        <f>'Витяг з паспорту'!C10</f>
        <v>Амбулаторно-поліклінічна допомога населенню, крім первинної медичної допомоги</v>
      </c>
      <c r="C4" s="65"/>
      <c r="D4" s="84" t="str">
        <f>'Витяг з паспорту'!C3</f>
        <v>Відділ охорони здоров`я виконавчих органів Дрогобицької міської ради</v>
      </c>
      <c r="E4" s="86"/>
      <c r="F4" s="84" t="s">
        <v>0</v>
      </c>
      <c r="G4" s="85"/>
      <c r="H4" s="86"/>
      <c r="I4" s="84" t="str">
        <f>'Витяг з паспорту'!C4</f>
        <v>Комунальне некомерційне підприємство"Дрогобицька районна поліклініка" Дрогобицької міської ради</v>
      </c>
      <c r="J4" s="85"/>
      <c r="K4" s="85"/>
      <c r="L4" s="86"/>
      <c r="P4" s="5"/>
    </row>
    <row r="5" spans="1:16" ht="19.5" customHeight="1" thickTop="1" x14ac:dyDescent="0.25">
      <c r="A5" s="88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P5" s="44"/>
    </row>
    <row r="6" spans="1:16" ht="25.9" customHeight="1" x14ac:dyDescent="0.25">
      <c r="A6" s="92" t="s">
        <v>26</v>
      </c>
      <c r="B6" s="93" t="s">
        <v>21</v>
      </c>
      <c r="C6" s="90" t="s">
        <v>23</v>
      </c>
      <c r="D6" s="90" t="s">
        <v>27</v>
      </c>
      <c r="E6" s="90" t="s">
        <v>24</v>
      </c>
      <c r="F6" s="90" t="s">
        <v>191</v>
      </c>
      <c r="G6" s="92" t="s">
        <v>189</v>
      </c>
      <c r="H6" s="92"/>
      <c r="I6" s="92"/>
      <c r="J6" s="90" t="s">
        <v>186</v>
      </c>
      <c r="K6" s="94"/>
      <c r="L6" s="58"/>
    </row>
    <row r="7" spans="1:16" ht="35.25" customHeight="1" x14ac:dyDescent="0.25">
      <c r="A7" s="92"/>
      <c r="B7" s="93"/>
      <c r="C7" s="90"/>
      <c r="D7" s="90"/>
      <c r="E7" s="90"/>
      <c r="F7" s="91"/>
      <c r="G7" s="55" t="s">
        <v>194</v>
      </c>
      <c r="H7" s="55" t="s">
        <v>195</v>
      </c>
      <c r="I7" s="61" t="s">
        <v>185</v>
      </c>
      <c r="J7" s="90"/>
      <c r="K7" s="94"/>
    </row>
    <row r="8" spans="1:16" x14ac:dyDescent="0.25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  <c r="K8" s="18">
        <v>11</v>
      </c>
    </row>
    <row r="9" spans="1:16" ht="45" customHeight="1" x14ac:dyDescent="0.25">
      <c r="A9" s="19" t="s">
        <v>45</v>
      </c>
      <c r="B9" s="26" t="s">
        <v>59</v>
      </c>
      <c r="C9" s="22" t="s">
        <v>46</v>
      </c>
      <c r="D9" s="19"/>
      <c r="E9" s="23" t="s">
        <v>58</v>
      </c>
      <c r="F9" s="23">
        <f t="shared" ref="F9:H9" si="0">SUM(F12:F20)</f>
        <v>1793208.06</v>
      </c>
      <c r="G9" s="23">
        <f t="shared" si="0"/>
        <v>2357800</v>
      </c>
      <c r="H9" s="23">
        <f t="shared" si="0"/>
        <v>2009804.9999999998</v>
      </c>
      <c r="I9" s="23">
        <f>SUM(I12:I20)</f>
        <v>1868021.0399999998</v>
      </c>
      <c r="J9" s="23">
        <f>SUM(J12:J20)</f>
        <v>2525800</v>
      </c>
      <c r="K9" s="19"/>
      <c r="L9" s="27"/>
    </row>
    <row r="10" spans="1:16" x14ac:dyDescent="0.25">
      <c r="A10" s="19"/>
      <c r="B10" s="21"/>
      <c r="C10" s="22"/>
      <c r="D10" s="19"/>
      <c r="E10" s="23"/>
      <c r="F10" s="19"/>
      <c r="G10" s="19"/>
      <c r="H10" s="19"/>
      <c r="I10" s="23"/>
      <c r="J10" s="19"/>
      <c r="K10" s="19"/>
    </row>
    <row r="11" spans="1:16" x14ac:dyDescent="0.25">
      <c r="A11" s="19"/>
      <c r="B11" s="19"/>
      <c r="C11" s="19"/>
      <c r="D11" s="19"/>
      <c r="E11" s="19"/>
      <c r="F11" s="19"/>
      <c r="G11" s="19"/>
      <c r="H11" s="19"/>
      <c r="I11" s="22"/>
      <c r="J11" s="19"/>
      <c r="K11" s="19"/>
    </row>
    <row r="12" spans="1:16" x14ac:dyDescent="0.25">
      <c r="A12" s="24" t="s">
        <v>47</v>
      </c>
      <c r="B12" s="19" t="s">
        <v>50</v>
      </c>
      <c r="C12" s="22" t="s">
        <v>46</v>
      </c>
      <c r="D12" s="19"/>
      <c r="E12" s="19"/>
      <c r="F12" s="19">
        <v>0</v>
      </c>
      <c r="G12" s="19">
        <v>0</v>
      </c>
      <c r="H12" s="19">
        <v>0</v>
      </c>
      <c r="I12" s="22">
        <v>0</v>
      </c>
      <c r="J12" s="19">
        <v>0</v>
      </c>
      <c r="K12" s="19"/>
      <c r="L12" s="27"/>
    </row>
    <row r="13" spans="1:16" x14ac:dyDescent="0.25">
      <c r="A13" s="24"/>
      <c r="B13" s="19"/>
      <c r="C13" s="19"/>
      <c r="D13" s="19"/>
      <c r="E13" s="19"/>
      <c r="F13" s="19"/>
      <c r="G13" s="19"/>
      <c r="H13" s="19"/>
      <c r="I13" s="22"/>
      <c r="J13" s="19"/>
      <c r="K13" s="19"/>
      <c r="L13" s="27"/>
    </row>
    <row r="14" spans="1:16" x14ac:dyDescent="0.25">
      <c r="A14" s="24" t="s">
        <v>48</v>
      </c>
      <c r="B14" s="19" t="s">
        <v>51</v>
      </c>
      <c r="C14" s="22" t="s">
        <v>46</v>
      </c>
      <c r="D14" s="19"/>
      <c r="E14" s="19"/>
      <c r="F14" s="19">
        <v>42526.78</v>
      </c>
      <c r="G14" s="19">
        <v>57500</v>
      </c>
      <c r="H14" s="19">
        <v>51248.94</v>
      </c>
      <c r="I14" s="22">
        <v>45748.94</v>
      </c>
      <c r="J14" s="19">
        <v>81100</v>
      </c>
      <c r="K14" s="19"/>
    </row>
    <row r="15" spans="1:16" x14ac:dyDescent="0.25">
      <c r="A15" s="24"/>
      <c r="B15" s="19"/>
      <c r="C15" s="19"/>
      <c r="D15" s="19"/>
      <c r="E15" s="19"/>
      <c r="F15" s="19"/>
      <c r="G15" s="19"/>
      <c r="H15" s="19"/>
      <c r="I15" s="22"/>
      <c r="J15" s="19"/>
      <c r="K15" s="19"/>
    </row>
    <row r="16" spans="1:16" x14ac:dyDescent="0.25">
      <c r="A16" s="24" t="s">
        <v>52</v>
      </c>
      <c r="B16" s="19" t="s">
        <v>53</v>
      </c>
      <c r="C16" s="22" t="s">
        <v>46</v>
      </c>
      <c r="D16" s="19"/>
      <c r="E16" s="19"/>
      <c r="F16" s="19">
        <v>1101987.72</v>
      </c>
      <c r="G16" s="19">
        <v>1439000</v>
      </c>
      <c r="H16" s="19">
        <v>1447905.24</v>
      </c>
      <c r="I16" s="22">
        <v>1361621.28</v>
      </c>
      <c r="J16" s="19">
        <v>1652500</v>
      </c>
      <c r="K16" s="19"/>
    </row>
    <row r="17" spans="1:11" x14ac:dyDescent="0.25">
      <c r="A17" s="24"/>
      <c r="B17" s="19"/>
      <c r="C17" s="19"/>
      <c r="D17" s="19"/>
      <c r="E17" s="19"/>
      <c r="F17" s="19"/>
      <c r="G17" s="19"/>
      <c r="H17" s="19"/>
      <c r="I17" s="22"/>
      <c r="J17" s="19"/>
      <c r="K17" s="19"/>
    </row>
    <row r="18" spans="1:11" x14ac:dyDescent="0.25">
      <c r="A18" s="24" t="s">
        <v>54</v>
      </c>
      <c r="B18" s="19" t="s">
        <v>65</v>
      </c>
      <c r="C18" s="22" t="s">
        <v>46</v>
      </c>
      <c r="D18" s="19"/>
      <c r="E18" s="19"/>
      <c r="F18" s="19">
        <v>546504</v>
      </c>
      <c r="G18" s="19">
        <v>726300</v>
      </c>
      <c r="H18" s="19">
        <v>376613.6</v>
      </c>
      <c r="I18" s="22">
        <v>326613.59999999998</v>
      </c>
      <c r="J18" s="19">
        <v>645200</v>
      </c>
      <c r="K18" s="19"/>
    </row>
    <row r="19" spans="1:11" x14ac:dyDescent="0.25">
      <c r="A19" s="24"/>
      <c r="B19" s="19"/>
      <c r="C19" s="19"/>
      <c r="D19" s="19"/>
      <c r="E19" s="19"/>
      <c r="F19" s="19"/>
      <c r="G19" s="19"/>
      <c r="H19" s="19"/>
      <c r="I19" s="22"/>
      <c r="J19" s="19"/>
      <c r="K19" s="19"/>
    </row>
    <row r="20" spans="1:11" ht="30.75" customHeight="1" x14ac:dyDescent="0.25">
      <c r="A20" s="24" t="s">
        <v>56</v>
      </c>
      <c r="B20" s="21" t="s">
        <v>55</v>
      </c>
      <c r="C20" s="22" t="s">
        <v>46</v>
      </c>
      <c r="D20" s="19"/>
      <c r="E20" s="19"/>
      <c r="F20" s="19">
        <v>102189.56</v>
      </c>
      <c r="G20" s="19">
        <v>135000</v>
      </c>
      <c r="H20" s="19">
        <v>134037.22</v>
      </c>
      <c r="I20" s="22">
        <v>134037.22</v>
      </c>
      <c r="J20" s="19">
        <v>147000</v>
      </c>
      <c r="K20" s="19"/>
    </row>
    <row r="21" spans="1:11" x14ac:dyDescent="0.25">
      <c r="A21" s="24" t="s">
        <v>197</v>
      </c>
      <c r="B21" s="21" t="s">
        <v>196</v>
      </c>
      <c r="C21" s="22" t="s">
        <v>46</v>
      </c>
      <c r="D21" s="19"/>
      <c r="E21" s="19"/>
      <c r="F21" s="19"/>
      <c r="G21" s="19"/>
      <c r="H21" s="19"/>
      <c r="I21" s="63">
        <v>87400</v>
      </c>
      <c r="J21" s="63">
        <v>100000</v>
      </c>
      <c r="K21" s="19"/>
    </row>
    <row r="22" spans="1:11" x14ac:dyDescent="0.25">
      <c r="A22" s="24" t="s">
        <v>64</v>
      </c>
      <c r="B22" s="19" t="s">
        <v>57</v>
      </c>
      <c r="C22" s="22" t="s">
        <v>46</v>
      </c>
      <c r="D22" s="19"/>
      <c r="E22" s="19"/>
      <c r="F22" s="19"/>
      <c r="G22" s="19"/>
      <c r="H22" s="19"/>
      <c r="I22" s="19"/>
      <c r="J22" s="19"/>
      <c r="K22" s="19"/>
    </row>
    <row r="23" spans="1:11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</row>
    <row r="24" spans="1:11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</row>
    <row r="25" spans="1:11" ht="45" x14ac:dyDescent="0.25">
      <c r="A25" s="19" t="s">
        <v>73</v>
      </c>
      <c r="B25" s="26" t="s">
        <v>74</v>
      </c>
      <c r="C25" s="22"/>
      <c r="D25" s="19"/>
      <c r="E25" s="23" t="s">
        <v>75</v>
      </c>
      <c r="F25" s="19"/>
      <c r="G25" s="19"/>
      <c r="H25" s="25"/>
      <c r="I25" s="23"/>
      <c r="J25" s="25"/>
      <c r="K25" s="19"/>
    </row>
    <row r="26" spans="1:11" x14ac:dyDescent="0.25">
      <c r="A26" s="19"/>
      <c r="B26" s="21"/>
      <c r="C26" s="22"/>
      <c r="D26" s="19"/>
      <c r="E26" s="23"/>
      <c r="F26" s="19"/>
      <c r="G26" s="19"/>
      <c r="H26" s="19"/>
      <c r="I26" s="23"/>
      <c r="J26" s="19"/>
      <c r="K26" s="19"/>
    </row>
    <row r="27" spans="1:11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</row>
    <row r="28" spans="1:11" x14ac:dyDescent="0.25">
      <c r="A28" s="24" t="s">
        <v>99</v>
      </c>
      <c r="B28" s="19" t="s">
        <v>79</v>
      </c>
      <c r="C28" s="22" t="s">
        <v>76</v>
      </c>
      <c r="D28" s="19"/>
      <c r="E28" s="19"/>
      <c r="F28" s="19"/>
      <c r="G28" s="19"/>
      <c r="H28" s="19"/>
      <c r="I28" s="19"/>
      <c r="J28" s="19"/>
      <c r="K28" s="19"/>
    </row>
    <row r="29" spans="1:11" x14ac:dyDescent="0.25">
      <c r="A29" s="24"/>
      <c r="B29" s="19"/>
      <c r="C29" s="19"/>
      <c r="D29" s="19"/>
      <c r="E29" s="19"/>
      <c r="F29" s="19"/>
      <c r="G29" s="19"/>
      <c r="H29" s="19"/>
      <c r="I29" s="19"/>
      <c r="J29" s="19"/>
      <c r="K29" s="19"/>
    </row>
    <row r="30" spans="1:11" x14ac:dyDescent="0.25">
      <c r="A30" s="24" t="s">
        <v>100</v>
      </c>
      <c r="B30" s="19" t="s">
        <v>80</v>
      </c>
      <c r="C30" s="22" t="s">
        <v>77</v>
      </c>
      <c r="D30" s="19"/>
      <c r="E30" s="19"/>
      <c r="F30" s="19">
        <v>1022</v>
      </c>
      <c r="G30" s="19">
        <v>1350</v>
      </c>
      <c r="H30" s="19">
        <v>776</v>
      </c>
      <c r="I30" s="19">
        <v>776</v>
      </c>
      <c r="J30" s="56">
        <v>1120</v>
      </c>
      <c r="K30" s="19"/>
    </row>
    <row r="31" spans="1:11" x14ac:dyDescent="0.25">
      <c r="A31" s="24"/>
      <c r="B31" s="19"/>
      <c r="C31" s="19"/>
      <c r="D31" s="19"/>
      <c r="E31" s="19"/>
      <c r="F31" s="19"/>
      <c r="G31" s="19"/>
      <c r="H31" s="19"/>
      <c r="I31" s="19"/>
      <c r="J31" s="56"/>
      <c r="K31" s="19"/>
    </row>
    <row r="32" spans="1:11" x14ac:dyDescent="0.25">
      <c r="A32" s="24" t="s">
        <v>101</v>
      </c>
      <c r="B32" s="19" t="s">
        <v>81</v>
      </c>
      <c r="C32" s="22" t="s">
        <v>78</v>
      </c>
      <c r="D32" s="19"/>
      <c r="E32" s="19"/>
      <c r="F32" s="19">
        <v>173579</v>
      </c>
      <c r="G32" s="19">
        <v>170000</v>
      </c>
      <c r="H32" s="19">
        <v>160795</v>
      </c>
      <c r="I32" s="19">
        <v>160795</v>
      </c>
      <c r="J32" s="56">
        <v>163300</v>
      </c>
      <c r="K32" s="19"/>
    </row>
    <row r="33" spans="1:11" x14ac:dyDescent="0.25">
      <c r="A33" s="24"/>
      <c r="B33" s="19"/>
      <c r="C33" s="19"/>
      <c r="D33" s="19"/>
      <c r="E33" s="19"/>
      <c r="F33" s="19"/>
      <c r="G33" s="19"/>
      <c r="H33" s="19"/>
      <c r="I33" s="19"/>
      <c r="J33" s="56"/>
      <c r="K33" s="19"/>
    </row>
    <row r="34" spans="1:11" x14ac:dyDescent="0.25">
      <c r="A34" s="24" t="s">
        <v>102</v>
      </c>
      <c r="B34" s="19" t="s">
        <v>82</v>
      </c>
      <c r="C34" s="22" t="s">
        <v>77</v>
      </c>
      <c r="D34" s="19"/>
      <c r="E34" s="19"/>
      <c r="F34" s="19">
        <v>27834</v>
      </c>
      <c r="G34" s="19">
        <v>33000</v>
      </c>
      <c r="H34" s="19">
        <v>16922.830000000002</v>
      </c>
      <c r="I34" s="19">
        <v>16922.830000000002</v>
      </c>
      <c r="J34" s="56">
        <v>32500</v>
      </c>
      <c r="K34" s="19"/>
    </row>
    <row r="35" spans="1:11" x14ac:dyDescent="0.25">
      <c r="A35" s="24" t="s">
        <v>200</v>
      </c>
      <c r="B35" s="19" t="s">
        <v>201</v>
      </c>
      <c r="C35" s="22" t="s">
        <v>77</v>
      </c>
      <c r="D35" s="19"/>
      <c r="E35" s="19"/>
      <c r="F35" s="19"/>
      <c r="G35" s="19"/>
      <c r="H35" s="19"/>
      <c r="I35" s="19">
        <v>38</v>
      </c>
      <c r="J35" s="19">
        <v>40</v>
      </c>
      <c r="K35" s="19"/>
    </row>
    <row r="36" spans="1:11" ht="49.5" customHeight="1" x14ac:dyDescent="0.25">
      <c r="A36" s="30" t="s">
        <v>86</v>
      </c>
      <c r="B36" s="26" t="s">
        <v>105</v>
      </c>
      <c r="C36" s="48" t="s">
        <v>46</v>
      </c>
      <c r="D36" s="26"/>
      <c r="E36" s="23" t="s">
        <v>58</v>
      </c>
      <c r="F36" s="19">
        <v>0</v>
      </c>
      <c r="G36" s="19">
        <v>0</v>
      </c>
      <c r="H36" s="19"/>
      <c r="I36" s="23">
        <v>0</v>
      </c>
      <c r="J36" s="19">
        <v>0</v>
      </c>
      <c r="K36" s="19"/>
    </row>
    <row r="37" spans="1:11" ht="45" x14ac:dyDescent="0.25">
      <c r="A37" s="30" t="s">
        <v>113</v>
      </c>
      <c r="B37" s="2" t="s">
        <v>114</v>
      </c>
      <c r="C37" s="48" t="s">
        <v>46</v>
      </c>
      <c r="D37" s="19"/>
      <c r="E37" s="38"/>
      <c r="F37" s="19"/>
      <c r="G37" s="19"/>
      <c r="H37" s="19"/>
      <c r="I37" s="36"/>
      <c r="J37" s="19"/>
      <c r="K37" s="19"/>
    </row>
    <row r="38" spans="1:11" x14ac:dyDescent="0.25">
      <c r="A38" s="45" t="s">
        <v>120</v>
      </c>
      <c r="B38" s="46" t="s">
        <v>115</v>
      </c>
      <c r="C38" s="48" t="s">
        <v>46</v>
      </c>
      <c r="D38" s="19"/>
      <c r="E38" s="38"/>
      <c r="F38" s="19">
        <v>23840509.899999999</v>
      </c>
      <c r="G38" s="19">
        <v>27000000</v>
      </c>
      <c r="H38" s="36">
        <v>24699815.300000001</v>
      </c>
      <c r="I38" s="36">
        <v>24699815.300000001</v>
      </c>
      <c r="J38" s="19">
        <v>25024501.609999999</v>
      </c>
      <c r="K38" s="19"/>
    </row>
    <row r="39" spans="1:11" x14ac:dyDescent="0.25">
      <c r="A39" s="45" t="s">
        <v>121</v>
      </c>
      <c r="B39" s="46" t="s">
        <v>116</v>
      </c>
      <c r="C39" s="48" t="s">
        <v>46</v>
      </c>
      <c r="D39" s="19"/>
      <c r="E39" s="38"/>
      <c r="F39" s="36">
        <v>587668.53</v>
      </c>
      <c r="G39" s="19">
        <v>899500</v>
      </c>
      <c r="H39" s="19">
        <v>899500</v>
      </c>
      <c r="I39" s="36">
        <v>686670.44</v>
      </c>
      <c r="J39" s="19">
        <v>900000</v>
      </c>
      <c r="K39" s="19"/>
    </row>
    <row r="40" spans="1:11" x14ac:dyDescent="0.25">
      <c r="A40" s="45" t="s">
        <v>122</v>
      </c>
      <c r="B40" s="47" t="s">
        <v>117</v>
      </c>
      <c r="C40" s="48" t="s">
        <v>46</v>
      </c>
      <c r="D40" s="19"/>
      <c r="E40" s="38"/>
      <c r="F40" s="19">
        <v>14778</v>
      </c>
      <c r="G40" s="19">
        <v>15000</v>
      </c>
      <c r="H40" s="36">
        <v>10428</v>
      </c>
      <c r="I40" s="36">
        <v>10428</v>
      </c>
      <c r="J40" s="19">
        <v>11000</v>
      </c>
      <c r="K40" s="19"/>
    </row>
    <row r="41" spans="1:11" x14ac:dyDescent="0.25">
      <c r="A41" s="45" t="s">
        <v>123</v>
      </c>
      <c r="B41" s="47" t="s">
        <v>118</v>
      </c>
      <c r="C41" s="48" t="s">
        <v>46</v>
      </c>
      <c r="D41" s="19"/>
      <c r="E41" s="38"/>
      <c r="F41" s="19">
        <v>22380</v>
      </c>
      <c r="G41" s="19">
        <v>23000</v>
      </c>
      <c r="H41" s="50">
        <v>13714</v>
      </c>
      <c r="I41" s="50">
        <v>13714</v>
      </c>
      <c r="J41" s="19">
        <v>15000</v>
      </c>
      <c r="K41" s="19"/>
    </row>
    <row r="42" spans="1:11" x14ac:dyDescent="0.25">
      <c r="A42" s="45" t="s">
        <v>124</v>
      </c>
      <c r="B42" s="47" t="s">
        <v>119</v>
      </c>
      <c r="C42" s="48" t="s">
        <v>46</v>
      </c>
      <c r="D42" s="19"/>
      <c r="E42" s="38"/>
      <c r="F42" s="19">
        <v>14185</v>
      </c>
      <c r="G42" s="19">
        <v>14500</v>
      </c>
      <c r="H42" s="50">
        <v>9828</v>
      </c>
      <c r="I42" s="50">
        <v>9828</v>
      </c>
      <c r="J42" s="19">
        <v>10000</v>
      </c>
      <c r="K42" s="19"/>
    </row>
    <row r="43" spans="1:11" ht="28.5" customHeight="1" x14ac:dyDescent="0.25">
      <c r="A43" s="45" t="s">
        <v>125</v>
      </c>
      <c r="B43" s="47" t="s">
        <v>177</v>
      </c>
      <c r="C43" s="48" t="s">
        <v>46</v>
      </c>
      <c r="D43" s="19"/>
      <c r="E43" s="38"/>
      <c r="F43" s="19">
        <v>0</v>
      </c>
      <c r="G43" s="19">
        <v>0</v>
      </c>
      <c r="H43" s="19"/>
      <c r="I43" s="36">
        <v>0</v>
      </c>
      <c r="J43" s="19"/>
      <c r="K43" s="19"/>
    </row>
    <row r="44" spans="1:11" x14ac:dyDescent="0.25">
      <c r="A44" s="24"/>
      <c r="B44" s="35"/>
      <c r="C44" s="22"/>
      <c r="D44" s="19"/>
      <c r="E44" s="19"/>
      <c r="F44" s="19"/>
      <c r="G44" s="19"/>
      <c r="H44" s="19"/>
      <c r="I44" s="19"/>
      <c r="J44" s="19"/>
      <c r="K44" s="19"/>
    </row>
    <row r="46" spans="1:11" ht="16.5" customHeight="1" x14ac:dyDescent="0.25">
      <c r="B46" s="8" t="s">
        <v>29</v>
      </c>
      <c r="C46" s="7"/>
      <c r="D46" s="87" t="s">
        <v>184</v>
      </c>
      <c r="E46" s="87"/>
    </row>
  </sheetData>
  <mergeCells count="15">
    <mergeCell ref="F4:H4"/>
    <mergeCell ref="D46:E46"/>
    <mergeCell ref="I4:L4"/>
    <mergeCell ref="B4:C4"/>
    <mergeCell ref="D4:E4"/>
    <mergeCell ref="A5:L5"/>
    <mergeCell ref="F6:F7"/>
    <mergeCell ref="A6:A7"/>
    <mergeCell ref="B6:B7"/>
    <mergeCell ref="C6:C7"/>
    <mergeCell ref="D6:D7"/>
    <mergeCell ref="E6:E7"/>
    <mergeCell ref="J6:J7"/>
    <mergeCell ref="K6:K7"/>
    <mergeCell ref="G6:I6"/>
  </mergeCells>
  <pageMargins left="0.31496062992125984" right="0.31496062992125984" top="0.35433070866141736" bottom="0.35433070866141736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opLeftCell="A4" zoomScaleNormal="100" workbookViewId="0">
      <selection activeCell="F13" sqref="F13"/>
    </sheetView>
  </sheetViews>
  <sheetFormatPr defaultRowHeight="15" x14ac:dyDescent="0.25"/>
  <cols>
    <col min="1" max="1" width="7.28515625" customWidth="1"/>
    <col min="2" max="2" width="40.85546875" customWidth="1"/>
    <col min="3" max="3" width="9.28515625" customWidth="1"/>
    <col min="4" max="4" width="8.140625" customWidth="1"/>
    <col min="5" max="5" width="13.28515625" customWidth="1"/>
    <col min="6" max="6" width="12.42578125" customWidth="1"/>
    <col min="7" max="8" width="9.7109375" customWidth="1"/>
    <col min="9" max="9" width="9" customWidth="1"/>
    <col min="10" max="10" width="10.28515625" customWidth="1"/>
    <col min="11" max="11" width="8" customWidth="1"/>
    <col min="12" max="12" width="0.42578125" hidden="1" customWidth="1"/>
    <col min="13" max="13" width="8.7109375" hidden="1" customWidth="1"/>
  </cols>
  <sheetData>
    <row r="1" spans="1:17" ht="19.5" thickBot="1" x14ac:dyDescent="0.35">
      <c r="A1" s="4" t="s">
        <v>33</v>
      </c>
    </row>
    <row r="2" spans="1:17" ht="64.5" customHeight="1" thickTop="1" thickBot="1" x14ac:dyDescent="0.3">
      <c r="A2" s="10" t="s">
        <v>30</v>
      </c>
      <c r="B2" s="65" t="str">
        <f>'Витяг з паспорту'!C10</f>
        <v>Амбулаторно-поліклінічна допомога населенню, крім первинної медичної допомоги</v>
      </c>
      <c r="C2" s="65"/>
      <c r="D2" s="84" t="str">
        <f>'Витяг з паспорту'!C3</f>
        <v>Відділ охорони здоров`я виконавчих органів Дрогобицької міської ради</v>
      </c>
      <c r="E2" s="86"/>
      <c r="F2" s="10" t="s">
        <v>0</v>
      </c>
      <c r="G2" s="84" t="str">
        <f>'Витяг з паспорту'!C4</f>
        <v>Комунальне некомерційне підприємство"Дрогобицька районна поліклініка" Дрогобицької міської ради</v>
      </c>
      <c r="H2" s="85"/>
      <c r="I2" s="85"/>
      <c r="J2" s="85"/>
      <c r="K2" s="85"/>
      <c r="L2" s="95"/>
      <c r="M2" s="96"/>
      <c r="Q2" s="5"/>
    </row>
    <row r="3" spans="1:17" ht="36" customHeight="1" thickTop="1" x14ac:dyDescent="0.25">
      <c r="A3" s="88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6"/>
      <c r="Q3" s="44"/>
    </row>
    <row r="4" spans="1:17" ht="25.9" customHeight="1" x14ac:dyDescent="0.25">
      <c r="A4" s="92" t="s">
        <v>26</v>
      </c>
      <c r="B4" s="93" t="s">
        <v>28</v>
      </c>
      <c r="C4" s="90" t="s">
        <v>23</v>
      </c>
      <c r="D4" s="90" t="s">
        <v>27</v>
      </c>
      <c r="E4" s="90" t="s">
        <v>24</v>
      </c>
      <c r="F4" s="97" t="s">
        <v>191</v>
      </c>
      <c r="G4" s="99" t="s">
        <v>189</v>
      </c>
      <c r="H4" s="100"/>
      <c r="I4" s="100"/>
      <c r="J4" s="101" t="s">
        <v>187</v>
      </c>
      <c r="K4" s="103"/>
      <c r="L4" s="57"/>
      <c r="M4" s="58"/>
    </row>
    <row r="5" spans="1:17" ht="36" customHeight="1" x14ac:dyDescent="0.25">
      <c r="A5" s="92"/>
      <c r="B5" s="93"/>
      <c r="C5" s="90"/>
      <c r="D5" s="90"/>
      <c r="E5" s="90"/>
      <c r="F5" s="98"/>
      <c r="G5" s="55" t="s">
        <v>190</v>
      </c>
      <c r="H5" s="55" t="s">
        <v>193</v>
      </c>
      <c r="I5" s="61" t="s">
        <v>185</v>
      </c>
      <c r="J5" s="102"/>
      <c r="K5" s="104"/>
    </row>
    <row r="6" spans="1:17" x14ac:dyDescent="0.2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</row>
    <row r="7" spans="1:17" ht="30" x14ac:dyDescent="0.25">
      <c r="A7" s="19" t="s">
        <v>45</v>
      </c>
      <c r="B7" s="21" t="s">
        <v>71</v>
      </c>
      <c r="C7" s="22" t="s">
        <v>70</v>
      </c>
      <c r="D7" s="19"/>
      <c r="E7" s="23" t="s">
        <v>72</v>
      </c>
      <c r="F7" s="51">
        <v>16969.14</v>
      </c>
      <c r="G7" s="51">
        <v>16969.14</v>
      </c>
      <c r="H7" s="51">
        <v>16969.14</v>
      </c>
      <c r="I7" s="51">
        <v>16969.14</v>
      </c>
      <c r="J7" s="51">
        <v>16969.14</v>
      </c>
      <c r="K7" s="19"/>
    </row>
    <row r="8" spans="1:17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7" ht="45.75" customHeight="1" x14ac:dyDescent="0.25">
      <c r="A9" s="19" t="s">
        <v>73</v>
      </c>
      <c r="B9" s="21" t="s">
        <v>83</v>
      </c>
      <c r="C9" s="22"/>
      <c r="D9" s="19"/>
      <c r="E9" s="23"/>
      <c r="F9" s="19"/>
      <c r="G9" s="19"/>
      <c r="H9" s="19"/>
      <c r="I9" s="19"/>
      <c r="J9" s="19"/>
      <c r="K9" s="19"/>
    </row>
    <row r="10" spans="1:17" ht="21" customHeight="1" x14ac:dyDescent="0.25">
      <c r="A10" s="19"/>
      <c r="B10" s="23" t="s">
        <v>181</v>
      </c>
      <c r="C10" s="22" t="s">
        <v>84</v>
      </c>
      <c r="D10" s="19"/>
      <c r="E10" s="23"/>
      <c r="F10" s="22">
        <v>1074.0999999999999</v>
      </c>
      <c r="G10" s="22">
        <v>1074.0999999999999</v>
      </c>
      <c r="H10" s="22">
        <v>1074.0999999999999</v>
      </c>
      <c r="I10" s="22">
        <v>1074.0999999999999</v>
      </c>
      <c r="J10" s="22">
        <v>1074.0999999999999</v>
      </c>
      <c r="K10" s="19"/>
    </row>
    <row r="11" spans="1:17" ht="18" customHeight="1" x14ac:dyDescent="0.25">
      <c r="A11" s="19"/>
      <c r="B11" s="22" t="s">
        <v>97</v>
      </c>
      <c r="C11" s="22" t="s">
        <v>84</v>
      </c>
      <c r="D11" s="19"/>
      <c r="E11" s="19"/>
      <c r="F11" s="51">
        <v>2171.1</v>
      </c>
      <c r="G11" s="51">
        <v>2171.1</v>
      </c>
      <c r="H11" s="51">
        <v>2171.1</v>
      </c>
      <c r="I11" s="51">
        <v>2171.1</v>
      </c>
      <c r="J11" s="51">
        <v>2171.1</v>
      </c>
      <c r="K11" s="19"/>
    </row>
    <row r="12" spans="1:17" ht="18" customHeight="1" x14ac:dyDescent="0.25">
      <c r="A12" s="19"/>
      <c r="B12" s="22" t="s">
        <v>182</v>
      </c>
      <c r="C12" s="22" t="s">
        <v>84</v>
      </c>
      <c r="D12" s="19"/>
      <c r="E12" s="19"/>
      <c r="F12" s="51">
        <v>762.3</v>
      </c>
      <c r="G12" s="51">
        <v>762.3</v>
      </c>
      <c r="H12" s="51">
        <v>762.3</v>
      </c>
      <c r="I12" s="51">
        <v>762.3</v>
      </c>
      <c r="J12" s="51">
        <v>762.3</v>
      </c>
      <c r="K12" s="19"/>
    </row>
    <row r="13" spans="1:17" ht="45" x14ac:dyDescent="0.25">
      <c r="A13" s="19" t="s">
        <v>86</v>
      </c>
      <c r="B13" s="21" t="s">
        <v>88</v>
      </c>
      <c r="C13" s="22" t="s">
        <v>87</v>
      </c>
      <c r="D13" s="19"/>
      <c r="E13" s="51" t="s">
        <v>180</v>
      </c>
      <c r="F13" s="51">
        <v>3161.3</v>
      </c>
      <c r="G13" s="51">
        <v>3161.3</v>
      </c>
      <c r="H13" s="51">
        <v>3161.3</v>
      </c>
      <c r="I13" s="51">
        <v>3161.3</v>
      </c>
      <c r="J13" s="51">
        <v>3161.3</v>
      </c>
      <c r="K13" s="19"/>
    </row>
    <row r="14" spans="1:17" x14ac:dyDescent="0.25">
      <c r="A14" s="19"/>
      <c r="B14" s="19"/>
      <c r="C14" s="19"/>
      <c r="D14" s="19"/>
      <c r="E14" s="19"/>
      <c r="F14" s="22"/>
      <c r="G14" s="22"/>
      <c r="H14" s="22"/>
      <c r="I14" s="22"/>
      <c r="J14" s="22"/>
      <c r="K14" s="19"/>
    </row>
    <row r="15" spans="1:17" ht="30" x14ac:dyDescent="0.25">
      <c r="A15" s="19" t="s">
        <v>92</v>
      </c>
      <c r="B15" s="21" t="s">
        <v>107</v>
      </c>
      <c r="C15" s="22" t="s">
        <v>108</v>
      </c>
      <c r="D15" s="19"/>
      <c r="E15" s="22" t="s">
        <v>109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19"/>
    </row>
    <row r="16" spans="1:17" ht="30" x14ac:dyDescent="0.25">
      <c r="A16" s="36" t="s">
        <v>94</v>
      </c>
      <c r="B16" s="39" t="s">
        <v>126</v>
      </c>
      <c r="C16" s="38"/>
      <c r="D16" s="36"/>
      <c r="E16" s="38"/>
      <c r="F16" s="60">
        <v>14131</v>
      </c>
      <c r="G16" s="60">
        <v>15000</v>
      </c>
      <c r="H16" s="60">
        <v>15000</v>
      </c>
      <c r="I16" s="60">
        <v>13758</v>
      </c>
      <c r="J16" s="60">
        <v>14000</v>
      </c>
      <c r="K16" s="19"/>
    </row>
    <row r="17" spans="1:11" ht="30" x14ac:dyDescent="0.25">
      <c r="A17" s="36"/>
      <c r="B17" s="37" t="s">
        <v>127</v>
      </c>
      <c r="C17" s="38" t="s">
        <v>128</v>
      </c>
      <c r="D17" s="36" t="s">
        <v>129</v>
      </c>
      <c r="E17" s="36"/>
      <c r="F17" s="46"/>
      <c r="G17" s="46"/>
      <c r="H17" s="46"/>
      <c r="I17" s="46"/>
      <c r="J17" s="46"/>
      <c r="K17" s="19"/>
    </row>
    <row r="18" spans="1:11" x14ac:dyDescent="0.25">
      <c r="A18" s="36"/>
      <c r="B18" s="37" t="s">
        <v>130</v>
      </c>
      <c r="C18" s="38" t="s">
        <v>104</v>
      </c>
      <c r="D18" s="36" t="s">
        <v>129</v>
      </c>
      <c r="E18" s="36"/>
      <c r="F18" s="46"/>
      <c r="G18" s="46"/>
      <c r="H18" s="46"/>
      <c r="I18" s="46"/>
      <c r="J18" s="46"/>
      <c r="K18" s="19"/>
    </row>
    <row r="19" spans="1:11" ht="30" x14ac:dyDescent="0.25">
      <c r="A19" s="36"/>
      <c r="B19" s="37" t="s">
        <v>131</v>
      </c>
      <c r="C19" s="38" t="s">
        <v>128</v>
      </c>
      <c r="D19" s="36" t="s">
        <v>129</v>
      </c>
      <c r="E19" s="36"/>
      <c r="F19" s="46">
        <v>14131</v>
      </c>
      <c r="G19" s="46">
        <v>15000</v>
      </c>
      <c r="H19" s="46">
        <v>15000</v>
      </c>
      <c r="I19" s="46">
        <v>13758</v>
      </c>
      <c r="J19" s="46">
        <v>14000</v>
      </c>
      <c r="K19" s="19"/>
    </row>
    <row r="20" spans="1:11" x14ac:dyDescent="0.25">
      <c r="A20" s="36"/>
      <c r="B20" s="21" t="s">
        <v>132</v>
      </c>
      <c r="C20" s="38" t="s">
        <v>104</v>
      </c>
      <c r="D20" s="36" t="s">
        <v>129</v>
      </c>
      <c r="E20" s="36"/>
      <c r="F20" s="46">
        <v>60</v>
      </c>
      <c r="G20" s="46">
        <v>60</v>
      </c>
      <c r="H20" s="46">
        <v>60</v>
      </c>
      <c r="I20" s="46">
        <v>60</v>
      </c>
      <c r="J20" s="46">
        <v>67</v>
      </c>
      <c r="K20" s="19"/>
    </row>
    <row r="21" spans="1:11" ht="15.75" x14ac:dyDescent="0.25">
      <c r="A21" s="36"/>
      <c r="B21" s="40" t="s">
        <v>133</v>
      </c>
      <c r="C21" s="38" t="s">
        <v>135</v>
      </c>
      <c r="D21" s="36" t="s">
        <v>129</v>
      </c>
      <c r="E21" s="36"/>
      <c r="F21" s="19"/>
      <c r="G21" s="19"/>
      <c r="H21" s="19"/>
      <c r="I21" s="19"/>
      <c r="J21" s="19"/>
      <c r="K21" s="19"/>
    </row>
    <row r="22" spans="1:11" x14ac:dyDescent="0.25">
      <c r="A22" s="36"/>
      <c r="B22" s="37" t="s">
        <v>134</v>
      </c>
      <c r="C22" s="38" t="s">
        <v>104</v>
      </c>
      <c r="D22" s="36" t="s">
        <v>129</v>
      </c>
      <c r="E22" s="36"/>
      <c r="F22" s="19"/>
      <c r="G22" s="19"/>
      <c r="H22" s="19"/>
      <c r="I22" s="19"/>
      <c r="J22" s="19"/>
      <c r="K22" s="19"/>
    </row>
    <row r="23" spans="1:11" ht="30" x14ac:dyDescent="0.25">
      <c r="A23" s="36">
        <v>6</v>
      </c>
      <c r="B23" s="39" t="s">
        <v>136</v>
      </c>
      <c r="C23" s="38"/>
      <c r="D23" s="36"/>
      <c r="E23" s="36"/>
      <c r="F23" s="19"/>
      <c r="G23" s="19"/>
      <c r="H23" s="19"/>
      <c r="I23" s="19"/>
      <c r="J23" s="19"/>
      <c r="K23" s="19"/>
    </row>
    <row r="24" spans="1:11" x14ac:dyDescent="0.25">
      <c r="A24" s="36"/>
      <c r="B24" s="37" t="s">
        <v>137</v>
      </c>
      <c r="C24" s="38" t="s">
        <v>128</v>
      </c>
      <c r="D24" s="36" t="s">
        <v>129</v>
      </c>
      <c r="E24" s="36"/>
      <c r="F24" s="19"/>
      <c r="G24" s="19"/>
      <c r="H24" s="19"/>
      <c r="I24" s="19"/>
      <c r="J24" s="19"/>
      <c r="K24" s="19"/>
    </row>
    <row r="25" spans="1:11" x14ac:dyDescent="0.25">
      <c r="A25" s="36"/>
      <c r="B25" s="37" t="s">
        <v>138</v>
      </c>
      <c r="C25" s="38" t="s">
        <v>144</v>
      </c>
      <c r="D25" s="36" t="s">
        <v>129</v>
      </c>
      <c r="E25" s="36"/>
      <c r="F25" s="19"/>
      <c r="G25" s="19"/>
      <c r="H25" s="19"/>
      <c r="I25" s="19"/>
      <c r="J25" s="19"/>
      <c r="K25" s="19"/>
    </row>
    <row r="26" spans="1:11" x14ac:dyDescent="0.25">
      <c r="A26" s="36"/>
      <c r="B26" s="37" t="s">
        <v>139</v>
      </c>
      <c r="C26" s="38" t="s">
        <v>144</v>
      </c>
      <c r="D26" s="36" t="s">
        <v>129</v>
      </c>
      <c r="E26" s="36"/>
      <c r="F26" s="19"/>
      <c r="G26" s="19"/>
      <c r="H26" s="19"/>
      <c r="I26" s="19"/>
      <c r="J26" s="19"/>
      <c r="K26" s="19"/>
    </row>
    <row r="27" spans="1:11" x14ac:dyDescent="0.25">
      <c r="A27" s="36"/>
      <c r="B27" s="37" t="s">
        <v>140</v>
      </c>
      <c r="C27" s="38" t="s">
        <v>145</v>
      </c>
      <c r="D27" s="36" t="s">
        <v>129</v>
      </c>
      <c r="E27" s="36"/>
      <c r="F27" s="19"/>
      <c r="G27" s="19"/>
      <c r="H27" s="19"/>
      <c r="I27" s="19"/>
      <c r="J27" s="19"/>
      <c r="K27" s="19"/>
    </row>
    <row r="28" spans="1:11" x14ac:dyDescent="0.25">
      <c r="A28" s="36"/>
      <c r="B28" s="37" t="s">
        <v>141</v>
      </c>
      <c r="C28" s="38" t="s">
        <v>145</v>
      </c>
      <c r="D28" s="36" t="s">
        <v>129</v>
      </c>
      <c r="E28" s="36"/>
      <c r="F28" s="19"/>
      <c r="G28" s="19"/>
      <c r="H28" s="19"/>
      <c r="I28" s="19"/>
      <c r="J28" s="19"/>
      <c r="K28" s="19"/>
    </row>
    <row r="29" spans="1:11" x14ac:dyDescent="0.25">
      <c r="A29" s="36"/>
      <c r="B29" s="37" t="s">
        <v>142</v>
      </c>
      <c r="C29" s="38"/>
      <c r="D29" s="36" t="s">
        <v>129</v>
      </c>
      <c r="E29" s="36"/>
      <c r="F29" s="19"/>
      <c r="G29" s="19"/>
      <c r="H29" s="19"/>
      <c r="I29" s="19"/>
      <c r="J29" s="19"/>
      <c r="K29" s="19"/>
    </row>
    <row r="30" spans="1:11" x14ac:dyDescent="0.25">
      <c r="A30" s="36"/>
      <c r="B30" s="37" t="s">
        <v>143</v>
      </c>
      <c r="C30" s="38" t="s">
        <v>104</v>
      </c>
      <c r="D30" s="36" t="s">
        <v>129</v>
      </c>
      <c r="E30" s="36"/>
      <c r="F30" s="19"/>
      <c r="G30" s="19"/>
      <c r="H30" s="19"/>
      <c r="I30" s="19"/>
      <c r="J30" s="19"/>
      <c r="K30" s="19"/>
    </row>
    <row r="31" spans="1:11" x14ac:dyDescent="0.25">
      <c r="A31" s="36">
        <v>7</v>
      </c>
      <c r="B31" s="39" t="s">
        <v>146</v>
      </c>
      <c r="C31" s="38"/>
      <c r="D31" s="36"/>
      <c r="E31" s="36"/>
      <c r="F31" s="19"/>
      <c r="G31" s="19"/>
      <c r="H31" s="19"/>
      <c r="I31" s="19"/>
      <c r="J31" s="19"/>
      <c r="K31" s="19"/>
    </row>
    <row r="32" spans="1:11" x14ac:dyDescent="0.25">
      <c r="A32" s="36"/>
      <c r="B32" s="37" t="s">
        <v>147</v>
      </c>
      <c r="C32" s="38" t="s">
        <v>128</v>
      </c>
      <c r="D32" s="36" t="s">
        <v>129</v>
      </c>
      <c r="E32" s="36"/>
      <c r="F32" s="19"/>
      <c r="G32" s="19"/>
      <c r="H32" s="19"/>
      <c r="I32" s="19"/>
      <c r="J32" s="19"/>
      <c r="K32" s="19"/>
    </row>
    <row r="33" spans="1:11" x14ac:dyDescent="0.25">
      <c r="A33" s="36"/>
      <c r="B33" s="37" t="s">
        <v>148</v>
      </c>
      <c r="C33" s="38" t="s">
        <v>104</v>
      </c>
      <c r="D33" s="36" t="s">
        <v>129</v>
      </c>
      <c r="E33" s="36"/>
      <c r="F33" s="19"/>
      <c r="G33" s="19"/>
      <c r="H33" s="19"/>
      <c r="I33" s="19"/>
      <c r="J33" s="19"/>
      <c r="K33" s="19"/>
    </row>
    <row r="34" spans="1:11" x14ac:dyDescent="0.25">
      <c r="A34" s="36"/>
      <c r="B34" s="37" t="s">
        <v>149</v>
      </c>
      <c r="C34" s="38" t="s">
        <v>104</v>
      </c>
      <c r="D34" s="36" t="s">
        <v>129</v>
      </c>
      <c r="E34" s="36"/>
      <c r="F34" s="19"/>
      <c r="G34" s="19"/>
      <c r="H34" s="19"/>
      <c r="I34" s="19"/>
      <c r="J34" s="19"/>
      <c r="K34" s="19"/>
    </row>
    <row r="35" spans="1:11" x14ac:dyDescent="0.25">
      <c r="A35" s="36">
        <v>8</v>
      </c>
      <c r="B35" s="39" t="s">
        <v>150</v>
      </c>
      <c r="C35" s="38"/>
      <c r="D35" s="36"/>
      <c r="E35" s="36"/>
      <c r="F35" s="19"/>
      <c r="G35" s="19"/>
      <c r="H35" s="19"/>
      <c r="I35" s="19"/>
      <c r="J35" s="19"/>
      <c r="K35" s="19"/>
    </row>
    <row r="36" spans="1:11" x14ac:dyDescent="0.25">
      <c r="A36" s="36"/>
      <c r="B36" s="37" t="s">
        <v>151</v>
      </c>
      <c r="C36" s="38" t="s">
        <v>128</v>
      </c>
      <c r="D36" s="36" t="s">
        <v>129</v>
      </c>
      <c r="E36" s="36"/>
      <c r="F36" s="19"/>
      <c r="G36" s="19"/>
      <c r="H36" s="19"/>
      <c r="I36" s="19"/>
      <c r="J36" s="19"/>
      <c r="K36" s="19"/>
    </row>
    <row r="37" spans="1:11" x14ac:dyDescent="0.25">
      <c r="A37" s="36"/>
      <c r="B37" s="37" t="s">
        <v>152</v>
      </c>
      <c r="C37" s="38" t="s">
        <v>104</v>
      </c>
      <c r="D37" s="36" t="s">
        <v>129</v>
      </c>
      <c r="E37" s="36"/>
      <c r="F37" s="19"/>
      <c r="G37" s="19"/>
      <c r="H37" s="19"/>
      <c r="I37" s="19"/>
      <c r="J37" s="19"/>
      <c r="K37" s="19"/>
    </row>
    <row r="38" spans="1:11" ht="60" x14ac:dyDescent="0.25">
      <c r="A38" s="36">
        <v>9</v>
      </c>
      <c r="B38" s="39" t="s">
        <v>153</v>
      </c>
      <c r="C38" s="38"/>
      <c r="D38" s="36" t="s">
        <v>129</v>
      </c>
      <c r="E38" s="36"/>
      <c r="F38" s="19"/>
      <c r="G38" s="19"/>
      <c r="H38" s="19"/>
      <c r="I38" s="19"/>
      <c r="J38" s="19"/>
      <c r="K38" s="19"/>
    </row>
    <row r="39" spans="1:11" ht="30" x14ac:dyDescent="0.25">
      <c r="A39" s="41" t="s">
        <v>155</v>
      </c>
      <c r="B39" s="37" t="s">
        <v>154</v>
      </c>
      <c r="C39" s="38"/>
      <c r="D39" s="36" t="s">
        <v>129</v>
      </c>
      <c r="E39" s="36"/>
      <c r="F39" s="19">
        <v>85</v>
      </c>
      <c r="G39" s="19">
        <v>100</v>
      </c>
      <c r="H39" s="19">
        <v>100</v>
      </c>
      <c r="I39" s="56">
        <v>85</v>
      </c>
      <c r="J39" s="56">
        <v>100</v>
      </c>
      <c r="K39" s="19"/>
    </row>
    <row r="40" spans="1:11" x14ac:dyDescent="0.25">
      <c r="A40" s="41"/>
      <c r="B40" s="37" t="s">
        <v>160</v>
      </c>
      <c r="C40" s="38" t="s">
        <v>104</v>
      </c>
      <c r="D40" s="36" t="s">
        <v>129</v>
      </c>
      <c r="E40" s="36"/>
      <c r="F40" s="19">
        <v>85</v>
      </c>
      <c r="G40" s="19">
        <v>100</v>
      </c>
      <c r="H40" s="19">
        <v>100</v>
      </c>
      <c r="I40" s="56">
        <v>85</v>
      </c>
      <c r="J40" s="56">
        <v>100</v>
      </c>
      <c r="K40" s="19"/>
    </row>
    <row r="41" spans="1:11" x14ac:dyDescent="0.25">
      <c r="A41" s="41"/>
      <c r="B41" s="37" t="s">
        <v>161</v>
      </c>
      <c r="C41" s="38" t="s">
        <v>104</v>
      </c>
      <c r="D41" s="36" t="s">
        <v>129</v>
      </c>
      <c r="E41" s="36"/>
      <c r="F41" s="19">
        <v>50</v>
      </c>
      <c r="G41" s="19">
        <v>100</v>
      </c>
      <c r="H41" s="19">
        <v>100</v>
      </c>
      <c r="I41" s="56">
        <v>51</v>
      </c>
      <c r="J41" s="56">
        <v>100</v>
      </c>
      <c r="K41" s="19"/>
    </row>
    <row r="42" spans="1:11" ht="30" x14ac:dyDescent="0.25">
      <c r="A42" s="41" t="s">
        <v>156</v>
      </c>
      <c r="B42" s="37" t="s">
        <v>166</v>
      </c>
      <c r="C42" s="38"/>
      <c r="D42" s="36" t="s">
        <v>129</v>
      </c>
      <c r="E42" s="36"/>
      <c r="F42" s="19">
        <v>54</v>
      </c>
      <c r="G42" s="19">
        <v>100</v>
      </c>
      <c r="H42" s="19">
        <v>100</v>
      </c>
      <c r="I42" s="56">
        <v>55</v>
      </c>
      <c r="J42" s="56">
        <v>100</v>
      </c>
      <c r="K42" s="19"/>
    </row>
    <row r="43" spans="1:11" x14ac:dyDescent="0.25">
      <c r="A43" s="41"/>
      <c r="B43" s="37" t="s">
        <v>162</v>
      </c>
      <c r="C43" s="38" t="s">
        <v>104</v>
      </c>
      <c r="D43" s="36" t="s">
        <v>129</v>
      </c>
      <c r="E43" s="36"/>
      <c r="F43" s="19">
        <v>54</v>
      </c>
      <c r="G43" s="19">
        <v>100</v>
      </c>
      <c r="H43" s="19">
        <v>100</v>
      </c>
      <c r="I43" s="56">
        <v>55</v>
      </c>
      <c r="J43" s="56">
        <v>100</v>
      </c>
      <c r="K43" s="19"/>
    </row>
    <row r="44" spans="1:11" x14ac:dyDescent="0.25">
      <c r="A44" s="41" t="s">
        <v>157</v>
      </c>
      <c r="B44" s="37" t="s">
        <v>167</v>
      </c>
      <c r="C44" s="38"/>
      <c r="D44" s="36" t="s">
        <v>129</v>
      </c>
      <c r="E44" s="36"/>
      <c r="F44" s="19">
        <v>90</v>
      </c>
      <c r="G44" s="19">
        <v>100</v>
      </c>
      <c r="H44" s="19">
        <v>100</v>
      </c>
      <c r="I44" s="56">
        <v>88</v>
      </c>
      <c r="J44" s="56">
        <v>100</v>
      </c>
      <c r="K44" s="19"/>
    </row>
    <row r="45" spans="1:11" x14ac:dyDescent="0.25">
      <c r="A45" s="41"/>
      <c r="B45" s="37" t="s">
        <v>163</v>
      </c>
      <c r="C45" s="38"/>
      <c r="D45" s="36" t="s">
        <v>129</v>
      </c>
      <c r="E45" s="36"/>
      <c r="F45" s="19">
        <v>90</v>
      </c>
      <c r="G45" s="19">
        <v>100</v>
      </c>
      <c r="H45" s="19">
        <v>100</v>
      </c>
      <c r="I45" s="56">
        <v>88</v>
      </c>
      <c r="J45" s="56">
        <v>100</v>
      </c>
      <c r="K45" s="19"/>
    </row>
    <row r="46" spans="1:11" ht="30" x14ac:dyDescent="0.25">
      <c r="A46" s="41" t="s">
        <v>158</v>
      </c>
      <c r="B46" s="37" t="s">
        <v>168</v>
      </c>
      <c r="C46" s="38"/>
      <c r="D46" s="36" t="s">
        <v>129</v>
      </c>
      <c r="E46" s="36"/>
      <c r="F46" s="19">
        <v>75</v>
      </c>
      <c r="G46" s="19">
        <v>100</v>
      </c>
      <c r="H46" s="19">
        <v>100</v>
      </c>
      <c r="I46" s="56">
        <v>77</v>
      </c>
      <c r="J46" s="56">
        <v>100</v>
      </c>
      <c r="K46" s="19"/>
    </row>
    <row r="47" spans="1:11" x14ac:dyDescent="0.25">
      <c r="A47" s="41"/>
      <c r="B47" s="37" t="s">
        <v>164</v>
      </c>
      <c r="C47" s="38" t="s">
        <v>104</v>
      </c>
      <c r="D47" s="36" t="s">
        <v>129</v>
      </c>
      <c r="E47" s="36"/>
      <c r="F47" s="19">
        <v>75</v>
      </c>
      <c r="G47" s="19">
        <v>100</v>
      </c>
      <c r="H47" s="19">
        <v>100</v>
      </c>
      <c r="I47" s="56">
        <v>77</v>
      </c>
      <c r="J47" s="56">
        <v>100</v>
      </c>
      <c r="K47" s="19"/>
    </row>
    <row r="48" spans="1:11" ht="30" x14ac:dyDescent="0.25">
      <c r="A48" s="41" t="s">
        <v>159</v>
      </c>
      <c r="B48" s="37" t="s">
        <v>169</v>
      </c>
      <c r="C48" s="38"/>
      <c r="D48" s="36" t="s">
        <v>129</v>
      </c>
      <c r="E48" s="36"/>
      <c r="F48" s="19">
        <v>59</v>
      </c>
      <c r="G48" s="19">
        <v>100</v>
      </c>
      <c r="H48" s="19">
        <v>100</v>
      </c>
      <c r="I48" s="56">
        <v>60</v>
      </c>
      <c r="J48" s="56">
        <v>100</v>
      </c>
      <c r="K48" s="19"/>
    </row>
    <row r="49" spans="1:11" x14ac:dyDescent="0.25">
      <c r="A49" s="41"/>
      <c r="B49" s="37" t="s">
        <v>165</v>
      </c>
      <c r="C49" s="38" t="s">
        <v>104</v>
      </c>
      <c r="D49" s="36" t="s">
        <v>129</v>
      </c>
      <c r="E49" s="36"/>
      <c r="F49" s="19">
        <v>59</v>
      </c>
      <c r="G49" s="19">
        <v>100</v>
      </c>
      <c r="H49" s="19">
        <v>100</v>
      </c>
      <c r="I49" s="56">
        <v>60</v>
      </c>
      <c r="J49" s="56">
        <v>100</v>
      </c>
      <c r="K49" s="19"/>
    </row>
    <row r="50" spans="1:11" ht="30" x14ac:dyDescent="0.25">
      <c r="A50" s="41" t="s">
        <v>170</v>
      </c>
      <c r="B50" s="37" t="s">
        <v>171</v>
      </c>
      <c r="C50" s="38"/>
      <c r="D50" s="36" t="s">
        <v>129</v>
      </c>
      <c r="E50" s="36"/>
      <c r="F50" s="19">
        <v>45</v>
      </c>
      <c r="G50" s="19">
        <v>100</v>
      </c>
      <c r="H50" s="19">
        <v>100</v>
      </c>
      <c r="I50" s="56">
        <v>47</v>
      </c>
      <c r="J50" s="56">
        <v>100</v>
      </c>
      <c r="K50" s="19"/>
    </row>
    <row r="51" spans="1:11" x14ac:dyDescent="0.25">
      <c r="A51" s="41"/>
      <c r="B51" s="37" t="s">
        <v>172</v>
      </c>
      <c r="C51" s="38" t="s">
        <v>104</v>
      </c>
      <c r="D51" s="36" t="s">
        <v>129</v>
      </c>
      <c r="E51" s="36"/>
      <c r="F51" s="19">
        <v>45</v>
      </c>
      <c r="G51" s="19">
        <v>100</v>
      </c>
      <c r="H51" s="19">
        <v>100</v>
      </c>
      <c r="I51" s="56">
        <v>47</v>
      </c>
      <c r="J51" s="56">
        <v>100</v>
      </c>
      <c r="K51" s="19"/>
    </row>
    <row r="52" spans="1:11" ht="30" x14ac:dyDescent="0.25">
      <c r="A52" s="41" t="s">
        <v>173</v>
      </c>
      <c r="B52" s="37" t="s">
        <v>174</v>
      </c>
      <c r="C52" s="38"/>
      <c r="D52" s="36" t="s">
        <v>129</v>
      </c>
      <c r="E52" s="36"/>
      <c r="F52" s="19">
        <v>48</v>
      </c>
      <c r="G52" s="19">
        <v>100</v>
      </c>
      <c r="H52" s="19">
        <v>100</v>
      </c>
      <c r="I52" s="56">
        <v>49</v>
      </c>
      <c r="J52" s="56">
        <v>100</v>
      </c>
      <c r="K52" s="19"/>
    </row>
    <row r="53" spans="1:11" x14ac:dyDescent="0.25">
      <c r="A53" s="42"/>
      <c r="B53" s="21" t="s">
        <v>175</v>
      </c>
      <c r="C53" s="22" t="s">
        <v>104</v>
      </c>
      <c r="D53" s="19" t="s">
        <v>129</v>
      </c>
      <c r="E53" s="19"/>
      <c r="F53" s="19">
        <v>48</v>
      </c>
      <c r="G53" s="19">
        <v>100</v>
      </c>
      <c r="H53" s="19">
        <v>100</v>
      </c>
      <c r="I53" s="56">
        <v>49</v>
      </c>
      <c r="J53" s="56">
        <v>100</v>
      </c>
      <c r="K53" s="19"/>
    </row>
    <row r="55" spans="1:11" ht="15" customHeight="1" x14ac:dyDescent="0.25">
      <c r="B55" s="8" t="s">
        <v>29</v>
      </c>
      <c r="C55" s="7"/>
      <c r="D55" s="87" t="s">
        <v>184</v>
      </c>
      <c r="E55" s="87"/>
    </row>
    <row r="59" spans="1:11" x14ac:dyDescent="0.25">
      <c r="B59" s="2" t="s">
        <v>67</v>
      </c>
    </row>
  </sheetData>
  <mergeCells count="14">
    <mergeCell ref="D55:E55"/>
    <mergeCell ref="B2:C2"/>
    <mergeCell ref="D2:E2"/>
    <mergeCell ref="A4:A5"/>
    <mergeCell ref="B4:B5"/>
    <mergeCell ref="C4:C5"/>
    <mergeCell ref="D4:D5"/>
    <mergeCell ref="E4:E5"/>
    <mergeCell ref="A3:M3"/>
    <mergeCell ref="G2:M2"/>
    <mergeCell ref="F4:F5"/>
    <mergeCell ref="G4:I4"/>
    <mergeCell ref="J4:J5"/>
    <mergeCell ref="K4:K5"/>
  </mergeCells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opLeftCell="A4" zoomScaleNormal="100" workbookViewId="0">
      <selection activeCell="H14" sqref="H14"/>
    </sheetView>
  </sheetViews>
  <sheetFormatPr defaultRowHeight="15" x14ac:dyDescent="0.25"/>
  <cols>
    <col min="1" max="1" width="9.28515625" customWidth="1"/>
    <col min="2" max="2" width="40.85546875" customWidth="1"/>
    <col min="3" max="3" width="7.85546875" customWidth="1"/>
    <col min="4" max="4" width="9" customWidth="1"/>
    <col min="5" max="5" width="20.140625" customWidth="1"/>
    <col min="6" max="6" width="10.42578125" customWidth="1"/>
    <col min="7" max="8" width="11" customWidth="1"/>
    <col min="9" max="9" width="13.7109375" customWidth="1"/>
    <col min="10" max="10" width="9.28515625" customWidth="1"/>
    <col min="11" max="11" width="7.140625" hidden="1" customWidth="1"/>
    <col min="12" max="12" width="0.28515625" hidden="1" customWidth="1"/>
    <col min="13" max="13" width="2.140625" hidden="1" customWidth="1"/>
  </cols>
  <sheetData>
    <row r="1" spans="1:17" ht="19.5" thickBot="1" x14ac:dyDescent="0.35">
      <c r="A1" s="4" t="s">
        <v>32</v>
      </c>
    </row>
    <row r="2" spans="1:17" ht="59.25" customHeight="1" thickTop="1" thickBot="1" x14ac:dyDescent="0.3">
      <c r="A2" s="10" t="s">
        <v>30</v>
      </c>
      <c r="B2" s="105" t="str">
        <f>'Витяг з паспорту'!C10</f>
        <v>Амбулаторно-поліклінічна допомога населенню, крім первинної медичної допомоги</v>
      </c>
      <c r="C2" s="105"/>
      <c r="D2" s="84" t="str">
        <f>'Витяг з паспорту'!C3</f>
        <v>Відділ охорони здоров`я виконавчих органів Дрогобицької міської ради</v>
      </c>
      <c r="E2" s="86"/>
      <c r="F2" s="10" t="s">
        <v>0</v>
      </c>
      <c r="G2" s="84" t="str">
        <f>'Витяг з паспорту'!C4</f>
        <v>Комунальне некомерційне підприємство"Дрогобицька районна поліклініка" Дрогобицької міської ради</v>
      </c>
      <c r="H2" s="85"/>
      <c r="I2" s="85"/>
      <c r="J2" s="85"/>
      <c r="K2" s="86"/>
      <c r="O2" s="5"/>
    </row>
    <row r="3" spans="1:17" ht="27" customHeight="1" thickTop="1" x14ac:dyDescent="0.25">
      <c r="A3" s="88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6"/>
      <c r="Q3" s="44"/>
    </row>
    <row r="4" spans="1:17" ht="25.9" customHeight="1" x14ac:dyDescent="0.25">
      <c r="A4" s="92" t="s">
        <v>26</v>
      </c>
      <c r="B4" s="93" t="s">
        <v>31</v>
      </c>
      <c r="C4" s="90" t="s">
        <v>23</v>
      </c>
      <c r="D4" s="90" t="s">
        <v>27</v>
      </c>
      <c r="E4" s="90" t="s">
        <v>24</v>
      </c>
      <c r="F4" s="97" t="s">
        <v>191</v>
      </c>
      <c r="G4" s="107" t="s">
        <v>189</v>
      </c>
      <c r="H4" s="108"/>
      <c r="I4" s="108"/>
      <c r="J4" s="109" t="s">
        <v>187</v>
      </c>
      <c r="K4" s="57"/>
      <c r="L4" s="58"/>
    </row>
    <row r="5" spans="1:17" ht="42.75" customHeight="1" x14ac:dyDescent="0.25">
      <c r="A5" s="92"/>
      <c r="B5" s="93"/>
      <c r="C5" s="90"/>
      <c r="D5" s="90"/>
      <c r="E5" s="90"/>
      <c r="F5" s="106"/>
      <c r="G5" s="17" t="s">
        <v>190</v>
      </c>
      <c r="H5" s="55" t="s">
        <v>193</v>
      </c>
      <c r="I5" s="59" t="s">
        <v>185</v>
      </c>
      <c r="J5" s="110"/>
    </row>
    <row r="6" spans="1:17" ht="21.75" customHeight="1" x14ac:dyDescent="0.2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</row>
    <row r="7" spans="1:17" ht="60" x14ac:dyDescent="0.25">
      <c r="A7" s="19" t="s">
        <v>45</v>
      </c>
      <c r="B7" s="21" t="s">
        <v>85</v>
      </c>
      <c r="C7" s="22" t="s">
        <v>46</v>
      </c>
      <c r="D7" s="19"/>
      <c r="E7" s="23" t="s">
        <v>68</v>
      </c>
      <c r="F7" s="28"/>
      <c r="G7" s="33"/>
      <c r="H7" s="33"/>
      <c r="I7" s="33"/>
      <c r="J7" s="19"/>
    </row>
    <row r="8" spans="1:17" x14ac:dyDescent="0.25">
      <c r="A8" s="19"/>
      <c r="B8" s="19" t="s">
        <v>49</v>
      </c>
      <c r="C8" s="19"/>
      <c r="D8" s="19"/>
      <c r="E8" s="19"/>
      <c r="F8" s="19"/>
      <c r="G8" s="19"/>
      <c r="H8" s="19"/>
      <c r="I8" s="19"/>
      <c r="J8" s="19"/>
    </row>
    <row r="9" spans="1:17" x14ac:dyDescent="0.25">
      <c r="A9" s="24" t="s">
        <v>47</v>
      </c>
      <c r="B9" s="19" t="s">
        <v>60</v>
      </c>
      <c r="C9" s="22" t="s">
        <v>46</v>
      </c>
      <c r="D9" s="19"/>
      <c r="E9" s="19"/>
      <c r="F9" s="28">
        <f>'Показники затрат'!F12/'Показники продукту'!F7</f>
        <v>0</v>
      </c>
      <c r="G9" s="28">
        <f>'Показники затрат'!G12/'Показники продукту'!G7</f>
        <v>0</v>
      </c>
      <c r="H9" s="28">
        <f>'Показники затрат'!H12/'Показники продукту'!H7</f>
        <v>0</v>
      </c>
      <c r="I9" s="28">
        <f>'Показники затрат'!I12/'Показники продукту'!I7</f>
        <v>0</v>
      </c>
      <c r="J9" s="28">
        <f>'Показники затрат'!J12/'Показники продукту'!J7</f>
        <v>0</v>
      </c>
    </row>
    <row r="10" spans="1:17" ht="30" x14ac:dyDescent="0.25">
      <c r="A10" s="24" t="s">
        <v>48</v>
      </c>
      <c r="B10" s="21" t="s">
        <v>61</v>
      </c>
      <c r="C10" s="22" t="s">
        <v>46</v>
      </c>
      <c r="D10" s="19"/>
      <c r="E10" s="19"/>
      <c r="F10" s="28">
        <f>'Показники затрат'!F14/'Показники продукту'!F7</f>
        <v>2.5061246474482504</v>
      </c>
      <c r="G10" s="28">
        <f>'Показники затрат'!G14/'Показники продукту'!G7</f>
        <v>3.3885040726872431</v>
      </c>
      <c r="H10" s="28">
        <f>'Показники затрат'!H14/'Показники продукту'!H7</f>
        <v>3.0201259462765941</v>
      </c>
      <c r="I10" s="28">
        <f>'Показники затрат'!I14/'Показники продукту'!I7</f>
        <v>2.6960081654108579</v>
      </c>
      <c r="J10" s="28">
        <f>'Показники затрат'!J14/'Показники продукту'!J7</f>
        <v>4.7792640051293116</v>
      </c>
    </row>
    <row r="11" spans="1:17" x14ac:dyDescent="0.25">
      <c r="A11" s="24" t="s">
        <v>52</v>
      </c>
      <c r="B11" s="19" t="s">
        <v>62</v>
      </c>
      <c r="C11" s="22" t="s">
        <v>46</v>
      </c>
      <c r="D11" s="19"/>
      <c r="E11" s="19"/>
      <c r="F11" s="28">
        <f>'Показники затрат'!F16/'Показники продукту'!F7</f>
        <v>64.940693517762242</v>
      </c>
      <c r="G11" s="28">
        <f>'Показники затрат'!G16/'Показники продукту'!G7</f>
        <v>84.800997575598998</v>
      </c>
      <c r="H11" s="28">
        <f>'Показники затрат'!H16/'Показники продукту'!H7</f>
        <v>85.32578787139478</v>
      </c>
      <c r="I11" s="28">
        <f>'Показники затрат'!I16/'Показники продукту'!I7</f>
        <v>80.241030482393342</v>
      </c>
      <c r="J11" s="28">
        <f>'Показники затрат'!J16/'Показники продукту'!J7</f>
        <v>97.382660523750772</v>
      </c>
      <c r="P11" s="19"/>
    </row>
    <row r="12" spans="1:17" x14ac:dyDescent="0.25">
      <c r="A12" s="24" t="s">
        <v>56</v>
      </c>
      <c r="B12" s="19" t="s">
        <v>66</v>
      </c>
      <c r="C12" s="22" t="s">
        <v>46</v>
      </c>
      <c r="D12" s="19"/>
      <c r="E12" s="19"/>
      <c r="F12" s="28">
        <f>'Показники затрат'!F18/'Показники продукту'!F7</f>
        <v>32.205757038954246</v>
      </c>
      <c r="G12" s="28">
        <f>'Показники затрат'!G18/'Показники продукту'!G7</f>
        <v>42.801226225960775</v>
      </c>
      <c r="H12" s="28">
        <f>'Показники затрат'!H18/'Показники продукту'!H7</f>
        <v>22.194029868337463</v>
      </c>
      <c r="I12" s="28">
        <f>'Показники затрат'!I18/'Показники продукту'!I7</f>
        <v>19.247504587739861</v>
      </c>
      <c r="J12" s="28">
        <f>'Показники затрат'!J18/'Показники продукту'!J7</f>
        <v>38.021962220831462</v>
      </c>
    </row>
    <row r="13" spans="1:17" x14ac:dyDescent="0.25">
      <c r="A13" s="24" t="s">
        <v>54</v>
      </c>
      <c r="B13" s="19" t="s">
        <v>183</v>
      </c>
      <c r="C13" s="22" t="s">
        <v>46</v>
      </c>
      <c r="D13" s="19"/>
      <c r="E13" s="19"/>
      <c r="F13" s="28">
        <f>'Показники затрат'!F21/'Показники продукту'!F7</f>
        <v>0</v>
      </c>
      <c r="G13" s="28">
        <f>'Показники затрат'!G21/'Показники продукту'!G7</f>
        <v>0</v>
      </c>
      <c r="H13" s="28">
        <f>'Показники затрат'!H21/'Показники продукту'!H7</f>
        <v>0</v>
      </c>
      <c r="I13" s="28">
        <f>'Показники затрат'!I21/'Показники продукту'!I7</f>
        <v>5.1505261904846096</v>
      </c>
      <c r="J13" s="28">
        <f>'Показники затрат'!J21/'Показники продукту'!J7</f>
        <v>5.8930505611952055</v>
      </c>
    </row>
    <row r="14" spans="1:17" ht="90.75" customHeight="1" x14ac:dyDescent="0.25">
      <c r="A14" s="30" t="s">
        <v>73</v>
      </c>
      <c r="B14" s="21" t="s">
        <v>95</v>
      </c>
      <c r="C14" s="22" t="s">
        <v>76</v>
      </c>
      <c r="D14" s="19"/>
      <c r="E14" s="23" t="s">
        <v>89</v>
      </c>
      <c r="F14" s="28"/>
      <c r="G14" s="31"/>
      <c r="H14" s="31"/>
      <c r="I14" s="31"/>
      <c r="J14" s="19"/>
    </row>
    <row r="15" spans="1:17" ht="75" x14ac:dyDescent="0.25">
      <c r="A15" s="19" t="s">
        <v>86</v>
      </c>
      <c r="B15" s="21" t="s">
        <v>93</v>
      </c>
      <c r="C15" s="22" t="s">
        <v>77</v>
      </c>
      <c r="D15" s="19"/>
      <c r="E15" s="23" t="s">
        <v>91</v>
      </c>
      <c r="F15" s="62">
        <f>'Показники затрат'!F30/'Показники продукту'!F13</f>
        <v>0.32328472463859803</v>
      </c>
      <c r="G15" s="62">
        <f>'Показники затрат'!G30/'Показники продукту'!G13</f>
        <v>0.42703950906272731</v>
      </c>
      <c r="H15" s="62">
        <f>'Показники затрат'!H30/'Показники продукту'!H13</f>
        <v>0.24546863632050103</v>
      </c>
      <c r="I15" s="62">
        <f>'Показники затрат'!I30/'Показники продукту'!I13</f>
        <v>0.24546863632050103</v>
      </c>
      <c r="J15" s="62">
        <f>'Показники затрат'!J30/'Показники продукту'!J13</f>
        <v>0.35428462974092934</v>
      </c>
    </row>
    <row r="16" spans="1:17" ht="75" x14ac:dyDescent="0.25">
      <c r="A16" s="19" t="s">
        <v>92</v>
      </c>
      <c r="B16" s="21" t="s">
        <v>96</v>
      </c>
      <c r="C16" s="22" t="s">
        <v>90</v>
      </c>
      <c r="D16" s="19"/>
      <c r="E16" s="23" t="s">
        <v>91</v>
      </c>
      <c r="F16" s="62">
        <f>'Показники затрат'!F32/'Показники продукту'!F13</f>
        <v>54.907474773036405</v>
      </c>
      <c r="G16" s="62">
        <f>'Показники затрат'!G32/'Показники продукту'!G13</f>
        <v>53.775345585676774</v>
      </c>
      <c r="H16" s="62">
        <f>'Показники затрат'!H32/'Показники продукту'!H13</f>
        <v>50.863568784993511</v>
      </c>
      <c r="I16" s="62">
        <f>'Показники затрат'!I32/'Показники продукту'!I13</f>
        <v>50.863568784993511</v>
      </c>
      <c r="J16" s="62">
        <f>'Показники затрат'!J32/'Показники продукту'!J13</f>
        <v>51.65596431847657</v>
      </c>
    </row>
    <row r="17" spans="1:13" ht="90" x14ac:dyDescent="0.25">
      <c r="A17" s="19" t="s">
        <v>94</v>
      </c>
      <c r="B17" s="21" t="s">
        <v>98</v>
      </c>
      <c r="C17" s="22" t="s">
        <v>77</v>
      </c>
      <c r="D17" s="19"/>
      <c r="E17" s="23" t="s">
        <v>89</v>
      </c>
      <c r="F17" s="62">
        <f>'Показники затрат'!F34/'Показники продукту'!F11</f>
        <v>12.820229376813597</v>
      </c>
      <c r="G17" s="62">
        <f>'Показники затрат'!G34/'Показники продукту'!G11</f>
        <v>15.199668370871908</v>
      </c>
      <c r="H17" s="62">
        <f>'Показники затрат'!H34/'Показники продукту'!H11</f>
        <v>7.7945879968679481</v>
      </c>
      <c r="I17" s="62">
        <f>'Показники затрат'!I34/'Показники продукту'!I11</f>
        <v>7.7945879968679481</v>
      </c>
      <c r="J17" s="62">
        <f>'Показники затрат'!J34/'Показники продукту'!J11</f>
        <v>14.969370365252638</v>
      </c>
    </row>
    <row r="18" spans="1:13" ht="90" x14ac:dyDescent="0.25">
      <c r="A18" s="42" t="s">
        <v>199</v>
      </c>
      <c r="B18" s="21" t="s">
        <v>198</v>
      </c>
      <c r="C18" s="22" t="s">
        <v>77</v>
      </c>
      <c r="D18" s="19"/>
      <c r="E18" s="23" t="s">
        <v>89</v>
      </c>
      <c r="F18" s="19">
        <f>'Показники затрат'!F21/'Показники продукту'!F12</f>
        <v>0</v>
      </c>
      <c r="G18" s="19">
        <f>'Показники затрат'!G21/'Показники продукту'!G12</f>
        <v>0</v>
      </c>
      <c r="H18" s="19">
        <f>'Показники затрат'!H21/'Показники продукту'!H12</f>
        <v>0</v>
      </c>
      <c r="I18" s="62">
        <f>'Показники затрат'!I21/'Показники продукту'!I7</f>
        <v>5.1505261904846096</v>
      </c>
      <c r="J18" s="62">
        <f>'Показники затрат'!J21/'Показники продукту'!J7</f>
        <v>5.8930505611952055</v>
      </c>
      <c r="K18" s="19" t="e">
        <f>'Показники затрат'!K21/'Показники продукту'!K12</f>
        <v>#DIV/0!</v>
      </c>
      <c r="L18" s="19" t="e">
        <f>'Показники затрат'!L21/'Показники продукту'!L12</f>
        <v>#DIV/0!</v>
      </c>
      <c r="M18" s="19" t="e">
        <f>'Показники затрат'!M21/'Показники продукту'!M12</f>
        <v>#DIV/0!</v>
      </c>
    </row>
    <row r="19" spans="1:13" x14ac:dyDescent="0.25">
      <c r="A19" s="19"/>
      <c r="B19" s="21"/>
      <c r="C19" s="22"/>
      <c r="D19" s="19"/>
      <c r="E19" s="23"/>
      <c r="F19" s="19"/>
      <c r="G19" s="19"/>
      <c r="H19" s="32"/>
      <c r="I19" s="19"/>
      <c r="J19" s="32"/>
    </row>
    <row r="20" spans="1:13" x14ac:dyDescent="0.25">
      <c r="A20" s="19" t="s">
        <v>110</v>
      </c>
      <c r="B20" s="19" t="s">
        <v>111</v>
      </c>
      <c r="C20" s="22" t="s">
        <v>46</v>
      </c>
      <c r="D20" s="19"/>
      <c r="E20" s="19"/>
      <c r="F20" s="19"/>
      <c r="G20" s="19"/>
      <c r="H20" s="19"/>
      <c r="I20" s="22">
        <v>0</v>
      </c>
      <c r="J20" s="19">
        <v>0</v>
      </c>
    </row>
    <row r="22" spans="1:13" x14ac:dyDescent="0.25">
      <c r="B22" s="2" t="s">
        <v>29</v>
      </c>
      <c r="E22" s="87" t="s">
        <v>184</v>
      </c>
      <c r="F22" s="87"/>
    </row>
  </sheetData>
  <mergeCells count="13">
    <mergeCell ref="E22:F22"/>
    <mergeCell ref="B2:C2"/>
    <mergeCell ref="D2:E2"/>
    <mergeCell ref="G2:K2"/>
    <mergeCell ref="A4:A5"/>
    <mergeCell ref="B4:B5"/>
    <mergeCell ref="C4:C5"/>
    <mergeCell ref="D4:D5"/>
    <mergeCell ref="E4:E5"/>
    <mergeCell ref="A3:M3"/>
    <mergeCell ref="F4:F5"/>
    <mergeCell ref="G4:I4"/>
    <mergeCell ref="J4:J5"/>
  </mergeCells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workbookViewId="0">
      <selection activeCell="C16" sqref="C16"/>
    </sheetView>
  </sheetViews>
  <sheetFormatPr defaultRowHeight="15" x14ac:dyDescent="0.25"/>
  <cols>
    <col min="1" max="1" width="7.28515625" customWidth="1"/>
    <col min="2" max="2" width="40.85546875" customWidth="1"/>
    <col min="3" max="3" width="7.28515625" customWidth="1"/>
    <col min="4" max="4" width="9" customWidth="1"/>
    <col min="5" max="5" width="13.140625" customWidth="1"/>
    <col min="6" max="6" width="10.85546875" customWidth="1"/>
    <col min="7" max="8" width="10.42578125" customWidth="1"/>
    <col min="9" max="9" width="11" customWidth="1"/>
    <col min="10" max="10" width="11.42578125" customWidth="1"/>
    <col min="11" max="11" width="0.42578125" hidden="1" customWidth="1"/>
    <col min="12" max="12" width="10.5703125" hidden="1" customWidth="1"/>
    <col min="13" max="13" width="6.5703125" hidden="1" customWidth="1"/>
  </cols>
  <sheetData>
    <row r="1" spans="1:17" ht="19.5" thickBot="1" x14ac:dyDescent="0.35">
      <c r="A1" s="4" t="s">
        <v>35</v>
      </c>
    </row>
    <row r="2" spans="1:17" ht="58.5" customHeight="1" thickTop="1" thickBot="1" x14ac:dyDescent="0.3">
      <c r="A2" s="10" t="s">
        <v>30</v>
      </c>
      <c r="B2" s="65" t="str">
        <f>'Витяг з паспорту'!C10</f>
        <v>Амбулаторно-поліклінічна допомога населенню, крім первинної медичної допомоги</v>
      </c>
      <c r="C2" s="65"/>
      <c r="D2" s="84" t="str">
        <f>'Витяг з паспорту'!C3</f>
        <v>Відділ охорони здоров`я виконавчих органів Дрогобицької міської ради</v>
      </c>
      <c r="E2" s="86"/>
      <c r="F2" s="10" t="s">
        <v>0</v>
      </c>
      <c r="G2" s="84" t="str">
        <f>'Витяг з паспорту'!C4</f>
        <v>Комунальне некомерційне підприємство"Дрогобицька районна поліклініка" Дрогобицької міської ради</v>
      </c>
      <c r="H2" s="85"/>
      <c r="I2" s="85"/>
      <c r="J2" s="85"/>
      <c r="K2" s="86"/>
      <c r="O2" s="5"/>
    </row>
    <row r="3" spans="1:17" ht="27.75" customHeight="1" thickTop="1" x14ac:dyDescent="0.25">
      <c r="A3" s="88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6"/>
      <c r="Q3" s="44"/>
    </row>
    <row r="4" spans="1:17" ht="25.9" customHeight="1" x14ac:dyDescent="0.25">
      <c r="A4" s="92" t="s">
        <v>26</v>
      </c>
      <c r="B4" s="93" t="s">
        <v>22</v>
      </c>
      <c r="C4" s="90" t="s">
        <v>23</v>
      </c>
      <c r="D4" s="90" t="s">
        <v>27</v>
      </c>
      <c r="E4" s="90" t="s">
        <v>24</v>
      </c>
      <c r="F4" s="97" t="s">
        <v>191</v>
      </c>
      <c r="G4" s="107" t="s">
        <v>189</v>
      </c>
      <c r="H4" s="108"/>
      <c r="I4" s="108"/>
      <c r="J4" s="57"/>
      <c r="K4" s="57"/>
      <c r="L4" s="58"/>
    </row>
    <row r="5" spans="1:17" ht="39" customHeight="1" x14ac:dyDescent="0.25">
      <c r="A5" s="92"/>
      <c r="B5" s="93"/>
      <c r="C5" s="90"/>
      <c r="D5" s="90"/>
      <c r="E5" s="90"/>
      <c r="F5" s="98"/>
      <c r="G5" s="17" t="s">
        <v>190</v>
      </c>
      <c r="H5" s="55" t="s">
        <v>193</v>
      </c>
      <c r="I5" s="17" t="s">
        <v>192</v>
      </c>
      <c r="J5" s="17" t="s">
        <v>186</v>
      </c>
    </row>
    <row r="6" spans="1:17" x14ac:dyDescent="0.2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</row>
    <row r="7" spans="1:17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17" ht="45" x14ac:dyDescent="0.25">
      <c r="A8" s="19"/>
      <c r="B8" s="21" t="s">
        <v>103</v>
      </c>
      <c r="C8" s="22" t="s">
        <v>104</v>
      </c>
      <c r="D8" s="19"/>
      <c r="E8" s="19"/>
      <c r="F8" s="19">
        <v>100</v>
      </c>
      <c r="G8" s="22">
        <v>100</v>
      </c>
      <c r="H8" s="22">
        <v>100</v>
      </c>
      <c r="I8" s="22">
        <v>100</v>
      </c>
      <c r="J8" s="22"/>
      <c r="K8" s="22">
        <v>100</v>
      </c>
      <c r="L8" s="22">
        <v>100</v>
      </c>
      <c r="M8" s="22">
        <v>100</v>
      </c>
    </row>
    <row r="9" spans="1:17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spans="1:17" ht="45" x14ac:dyDescent="0.25">
      <c r="A10" s="19"/>
      <c r="B10" s="21" t="s">
        <v>106</v>
      </c>
      <c r="C10" s="22" t="s">
        <v>104</v>
      </c>
      <c r="D10" s="19"/>
      <c r="E10" s="19"/>
      <c r="F10" s="19">
        <v>0</v>
      </c>
      <c r="G10" s="22">
        <v>0</v>
      </c>
      <c r="H10" s="22">
        <v>0</v>
      </c>
      <c r="I10" s="22">
        <v>0</v>
      </c>
      <c r="J10" s="22"/>
      <c r="K10" s="22">
        <v>0</v>
      </c>
      <c r="L10" s="22">
        <v>0</v>
      </c>
      <c r="M10" s="22">
        <v>0</v>
      </c>
    </row>
    <row r="11" spans="1:17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</row>
    <row r="12" spans="1:17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</row>
    <row r="13" spans="1:17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</row>
    <row r="14" spans="1:17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9"/>
    </row>
    <row r="15" spans="1:17" x14ac:dyDescent="0.25">
      <c r="A15" s="19"/>
      <c r="B15" s="19"/>
      <c r="C15" s="19"/>
      <c r="D15" s="19"/>
      <c r="E15" s="19"/>
      <c r="F15" s="19"/>
      <c r="G15" s="19"/>
      <c r="H15" s="19"/>
      <c r="I15" s="19"/>
      <c r="J15" s="19"/>
    </row>
    <row r="16" spans="1:17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 x14ac:dyDescent="0.25">
      <c r="A17" s="19"/>
      <c r="B17" s="19"/>
      <c r="C17" s="19"/>
      <c r="D17" s="19"/>
      <c r="E17" s="19"/>
      <c r="F17" s="19"/>
      <c r="G17" s="19"/>
      <c r="H17" s="19"/>
      <c r="I17" s="19"/>
      <c r="J17" s="19"/>
    </row>
    <row r="18" spans="1:10" x14ac:dyDescent="0.25">
      <c r="A18" s="19"/>
      <c r="B18" s="19"/>
      <c r="C18" s="19"/>
      <c r="D18" s="19"/>
      <c r="E18" s="19"/>
      <c r="F18" s="19"/>
      <c r="G18" s="19"/>
      <c r="H18" s="19"/>
      <c r="I18" s="19"/>
      <c r="J18" s="19"/>
    </row>
    <row r="19" spans="1:10" x14ac:dyDescent="0.25">
      <c r="A19" s="19"/>
      <c r="B19" s="19"/>
      <c r="C19" s="19"/>
      <c r="D19" s="19"/>
      <c r="E19" s="19"/>
      <c r="F19" s="19"/>
      <c r="G19" s="19"/>
      <c r="H19" s="19"/>
      <c r="I19" s="19"/>
      <c r="J19" s="19"/>
    </row>
    <row r="20" spans="1:10" x14ac:dyDescent="0.25">
      <c r="A20" s="19"/>
      <c r="B20" s="19"/>
      <c r="C20" s="19"/>
      <c r="D20" s="19"/>
      <c r="E20" s="19"/>
      <c r="F20" s="19"/>
      <c r="G20" s="19"/>
      <c r="H20" s="19"/>
      <c r="I20" s="19"/>
      <c r="J20" s="19"/>
    </row>
    <row r="21" spans="1:10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spans="1:10" x14ac:dyDescent="0.25">
      <c r="A22" s="19"/>
      <c r="B22" s="19"/>
      <c r="C22" s="19"/>
      <c r="D22" s="19"/>
      <c r="E22" s="19"/>
      <c r="F22" s="19"/>
      <c r="G22" s="19"/>
      <c r="H22" s="19"/>
      <c r="I22" s="19"/>
      <c r="J22" s="19"/>
    </row>
    <row r="23" spans="1:10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</row>
    <row r="24" spans="1:10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</row>
    <row r="25" spans="1:10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</row>
    <row r="26" spans="1:10" x14ac:dyDescent="0.25">
      <c r="A26" s="19"/>
      <c r="B26" s="19"/>
      <c r="C26" s="19"/>
      <c r="D26" s="19"/>
      <c r="E26" s="19"/>
      <c r="F26" s="19"/>
      <c r="G26" s="19"/>
      <c r="H26" s="19"/>
      <c r="I26" s="19"/>
      <c r="J26" s="19"/>
    </row>
    <row r="27" spans="1:10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</row>
    <row r="29" spans="1:10" ht="15" customHeight="1" x14ac:dyDescent="0.25">
      <c r="B29" s="2" t="s">
        <v>29</v>
      </c>
      <c r="E29" s="87" t="s">
        <v>184</v>
      </c>
      <c r="F29" s="87"/>
    </row>
  </sheetData>
  <mergeCells count="12">
    <mergeCell ref="E29:F29"/>
    <mergeCell ref="B2:C2"/>
    <mergeCell ref="D2:E2"/>
    <mergeCell ref="G2:K2"/>
    <mergeCell ref="A4:A5"/>
    <mergeCell ref="B4:B5"/>
    <mergeCell ref="C4:C5"/>
    <mergeCell ref="D4:D5"/>
    <mergeCell ref="E4:E5"/>
    <mergeCell ref="A3:M3"/>
    <mergeCell ref="F4:F5"/>
    <mergeCell ref="G4:I4"/>
  </mergeCells>
  <pageMargins left="0.31496062992125984" right="0.31496062992125984" top="0.55118110236220474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Витяг з паспорту</vt:lpstr>
      <vt:lpstr>Показники затрат</vt:lpstr>
      <vt:lpstr>Показники продукту</vt:lpstr>
      <vt:lpstr>Показники ефективності</vt:lpstr>
      <vt:lpstr>Показники якості</vt:lpstr>
      <vt:lpstr>'Витяг з паспорту'!Область_печати</vt:lpstr>
      <vt:lpstr>'Показники ефективності'!Область_печати</vt:lpstr>
      <vt:lpstr>'Показники затрат'!Область_печати</vt:lpstr>
      <vt:lpstr>'Показники продукту'!Область_печати</vt:lpstr>
      <vt:lpstr>'Показники якості'!Область_печати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Volodymyr Kondziolka</dc:creator>
  <cp:lastModifiedBy>user</cp:lastModifiedBy>
  <cp:lastPrinted>2024-02-01T08:34:07Z</cp:lastPrinted>
  <dcterms:created xsi:type="dcterms:W3CDTF">2022-10-11T07:06:17Z</dcterms:created>
  <dcterms:modified xsi:type="dcterms:W3CDTF">2025-03-10T11:31:41Z</dcterms:modified>
</cp:coreProperties>
</file>