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рограма соц економ розвитку 2025\"/>
    </mc:Choice>
  </mc:AlternateContent>
  <bookViews>
    <workbookView xWindow="0" yWindow="0" windowWidth="19950" windowHeight="9165" tabRatio="756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паспорту'!$A$1:$E$26</definedName>
    <definedName name="_xlnm.Print_Area" localSheetId="3">'Показники ефективності'!$A$1:$L$23</definedName>
    <definedName name="_xlnm.Print_Area" localSheetId="1">'Показники затрат'!$A$4:$K$46</definedName>
    <definedName name="_xlnm.Print_Area" localSheetId="2">'Показники продукту'!$A$1:$L$56</definedName>
    <definedName name="_xlnm.Print_Area" localSheetId="4">'Показники якості'!$A$1:$M$18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5" l="1"/>
  <c r="M17" i="15"/>
  <c r="M16" i="15"/>
  <c r="M15" i="15"/>
  <c r="M14" i="15"/>
  <c r="M12" i="15"/>
  <c r="M11" i="15"/>
  <c r="M10" i="15"/>
  <c r="M9" i="15"/>
  <c r="I20" i="15" l="1"/>
  <c r="H20" i="15"/>
  <c r="I17" i="15"/>
  <c r="H17" i="15"/>
  <c r="I16" i="15"/>
  <c r="H16" i="15"/>
  <c r="I15" i="15"/>
  <c r="H15" i="15"/>
  <c r="I14" i="15"/>
  <c r="H14" i="15"/>
  <c r="I12" i="15"/>
  <c r="H12" i="15"/>
  <c r="I11" i="15"/>
  <c r="H11" i="15"/>
  <c r="I10" i="15"/>
  <c r="H10" i="15"/>
  <c r="I9" i="15"/>
  <c r="H9" i="15"/>
  <c r="G20" i="15" l="1"/>
  <c r="G17" i="15" l="1"/>
  <c r="F17" i="15"/>
  <c r="G16" i="15"/>
  <c r="G15" i="15"/>
  <c r="F15" i="15"/>
  <c r="G14" i="15"/>
  <c r="G12" i="15"/>
  <c r="G11" i="15"/>
  <c r="G10" i="15"/>
  <c r="G9" i="15"/>
  <c r="F20" i="15" l="1"/>
  <c r="F16" i="15"/>
  <c r="F14" i="15"/>
  <c r="F12" i="15"/>
  <c r="F11" i="15"/>
  <c r="F10" i="15"/>
  <c r="F9" i="15"/>
  <c r="H5" i="3" l="1"/>
  <c r="E22" i="1" l="1"/>
  <c r="E19" i="1"/>
  <c r="G2" i="13"/>
  <c r="G2" i="15"/>
  <c r="G2" i="12"/>
  <c r="D2" i="15"/>
  <c r="B2" i="15"/>
  <c r="D2" i="13"/>
  <c r="B2" i="13"/>
  <c r="D2" i="12"/>
  <c r="B2" i="12"/>
  <c r="B5" i="3"/>
  <c r="D5" i="3"/>
</calcChain>
</file>

<file path=xl/sharedStrings.xml><?xml version="1.0" encoding="utf-8"?>
<sst xmlns="http://schemas.openxmlformats.org/spreadsheetml/2006/main" count="339" uniqueCount="200">
  <si>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</si>
  <si>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</si>
  <si>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</si>
  <si>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</si>
  <si>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</si>
  <si>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</si>
  <si>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</si>
  <si>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</si>
  <si>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</si>
  <si>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</si>
  <si>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</si>
  <si>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</si>
  <si>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</si>
  <si>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</si>
  <si>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</si>
  <si>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</si>
  <si>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</si>
  <si>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</si>
  <si>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</si>
  <si>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</si>
  <si>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</si>
  <si>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</si>
  <si>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</si>
  <si>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</si>
  <si>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</si>
  <si>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</si>
  <si>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</si>
  <si>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</si>
  <si>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</si>
  <si>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Керівник установи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</si>
  <si>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</si>
  <si>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</si>
  <si>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</si>
  <si>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</si>
  <si>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</si>
  <si>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</si>
  <si>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</si>
  <si>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</si>
  <si>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</si>
  <si>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</si>
  <si>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</si>
  <si>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</si>
  <si>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</si>
  <si>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</si>
  <si>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</si>
  <si>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</si>
  <si>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</si>
  <si>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</si>
  <si>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</si>
  <si>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</si>
  <si>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</si>
  <si>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</si>
  <si>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</si>
  <si>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</si>
  <si>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</si>
  <si>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</si>
  <si>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</si>
  <si>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</si>
  <si>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</si>
  <si>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</si>
  <si>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</si>
  <si>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</si>
  <si>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</si>
  <si>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</si>
  <si>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</si>
  <si>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</si>
  <si>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</si>
  <si>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</si>
  <si>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</si>
  <si>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Ціль 2.3.Дрогобич розширює</t>
  </si>
  <si>
    <t>куб.м</t>
  </si>
  <si>
    <t>Об`єм будівель комунальних підприємств  охорони здоров`я Дрогобицької МТГ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</si>
  <si>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</si>
  <si>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</si>
  <si>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</si>
  <si>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</si>
  <si>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</si>
  <si>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</si>
  <si>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</si>
  <si>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</si>
  <si>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</si>
  <si>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</si>
  <si>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</si>
  <si>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Опалювальна площа комунальних підприємств  охорони здоров`я Дрогобицької МТГ</t>
  </si>
  <si>
    <t>кв.м.</t>
  </si>
  <si>
    <t>3.</t>
  </si>
  <si>
    <t>год.</t>
  </si>
  <si>
    <t>Кількість годин роботи у рік комунальних підприємств  охорони здоров`я Дрогобицької МТГ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</si>
  <si>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</si>
  <si>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</si>
  <si>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</si>
  <si>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</si>
  <si>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</si>
  <si>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</si>
  <si>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</si>
  <si>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</si>
  <si>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теплопостачання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</si>
  <si>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</si>
  <si>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</si>
  <si>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365днів*24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</si>
  <si>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</si>
  <si>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</si>
  <si>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</si>
  <si>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</si>
  <si>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</si>
  <si>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</si>
  <si>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</si>
  <si>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</si>
  <si>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</si>
  <si>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</si>
  <si>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</si>
  <si>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</si>
  <si>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</si>
  <si>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</si>
  <si>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</si>
  <si>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</si>
  <si>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</si>
  <si>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</si>
  <si>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</si>
  <si>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</si>
  <si>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</si>
  <si>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</si>
  <si>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</si>
  <si>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</si>
  <si>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</si>
  <si>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</si>
  <si>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</si>
  <si>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</si>
  <si>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</si>
  <si>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</si>
  <si>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Факт за 2023 рік</t>
  </si>
  <si>
    <t>План на 2024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</si>
  <si>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</si>
  <si>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</si>
  <si>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</si>
  <si>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</si>
  <si>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</si>
  <si>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</si>
  <si>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</si>
  <si>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</si>
  <si>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</si>
  <si>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</si>
  <si>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</si>
  <si>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</si>
  <si>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</si>
  <si>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</si>
  <si>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</si>
  <si>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</si>
  <si>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</si>
  <si>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</si>
  <si>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</si>
  <si>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</si>
  <si>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</si>
  <si>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</si>
  <si>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</si>
  <si>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</si>
  <si>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</si>
  <si>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</si>
  <si>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</si>
  <si>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</si>
  <si>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</si>
  <si>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</si>
  <si>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</si>
  <si>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</si>
  <si>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</si>
  <si>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</si>
  <si>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</si>
  <si>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</si>
  <si>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</si>
  <si>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</si>
  <si>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</si>
  <si>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</si>
  <si>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</si>
  <si>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</si>
  <si>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</si>
  <si>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</si>
  <si>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</si>
  <si>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</si>
  <si>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План на 2024 рік</t>
  </si>
  <si>
    <t>2024 рік наростаючим підсумком</t>
  </si>
  <si>
    <t xml:space="preserve">Заборгованість по ЗП
</t>
  </si>
  <si>
    <t>Первинна медична допомога, що надається амбулаторно-поліклінічними закладами (відділеннями)</t>
  </si>
  <si>
    <t>Розвиток та підтримка первинної медичної допомоги населенню, що надається амбулаторно-поліклінічними закладами (відділеннями)</t>
  </si>
  <si>
    <t>Назва закладу охорони здоров"я Комунальне некомерційне підприємство "Болехівська амбулаторія загальної практики сімейної медицини" Дрогобицької міської ради</t>
  </si>
  <si>
    <t>розрахунок</t>
  </si>
  <si>
    <t xml:space="preserve">Програма покриття вартості комунальних послуг  та енергоносіїв комунальних закладів охорони здоров`я Дрогобицької міської територіальної громади на 2024 рік </t>
  </si>
  <si>
    <t xml:space="preserve">Середньорічні витрати комунальних підприємств  охорони здоров`я Дрогобицької МТГ (на 1м2 будівлі)  </t>
  </si>
  <si>
    <t>0,25  ставки від 20тис. грн. (лікар-директор)</t>
  </si>
  <si>
    <t>3- медсестри по 0,5 ставки , санітарка 0,75 ставки,  водій 0,5 + робітник з ремонтів будівель 0,25 (одна і та сасма людина), бухгалтер 1 ставка.</t>
  </si>
  <si>
    <t>Факт за  2024 рік</t>
  </si>
  <si>
    <t xml:space="preserve">2024 рік </t>
  </si>
  <si>
    <t>додаток № 15 до програми соціально-економічного та культурного розвитку на 2025 рік</t>
  </si>
  <si>
    <t>План на 2025</t>
  </si>
  <si>
    <t>2024 рік</t>
  </si>
  <si>
    <t>Керівник закладу</t>
  </si>
  <si>
    <t>Комунальне некомерційне підприємство "Болехівська амбулаторія загальної практики сімейної медицини" Дрогобицької міської ради</t>
  </si>
  <si>
    <t>Уляна ПОЛЮЖИН</t>
  </si>
  <si>
    <t>Рішення сесії № 2904   від 09.01.2025 р.  "Про бюджет Дрогобицької міської територіальної громади на  2025 рік".</t>
  </si>
  <si>
    <t>Уточнений план на 2024 рік</t>
  </si>
  <si>
    <t>План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</si>
</sst>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right"/>
    </xf>
    <xf numFmtId="0" fontId="7" fillId="0" borderId="2" xfId="0" applyFont="1" applyBorder="1" applyAlignment="1">
      <alignment horizontal="center" wrapText="1"/>
    </xf>
    <xf numFmtId="0" fontId="1" fillId="0" borderId="0" xfId="0" applyFont="1"/>
    <xf numFmtId="0" fontId="13" fillId="0" borderId="0" xfId="0" applyFont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/>
    <xf numFmtId="0" fontId="11" fillId="0" borderId="0" xfId="0" applyFont="1"/>
    <xf numFmtId="2" fontId="0" fillId="0" borderId="2" xfId="0" applyNumberFormat="1" applyBorder="1"/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0" fillId="0" borderId="2" xfId="0" applyBorder="1" applyAlignment="1">
      <alignment vertical="top" wrapText="1"/>
    </xf>
    <xf numFmtId="49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/>
    <xf numFmtId="0" fontId="5" fillId="0" borderId="2" xfId="0" applyFont="1" applyBorder="1" applyAlignment="1">
      <alignment vertical="center"/>
    </xf>
    <xf numFmtId="2" fontId="0" fillId="0" borderId="2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7" fillId="0" borderId="2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F20" sqref="F20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33.4" customHeight="1" x14ac:dyDescent="0.25">
      <c r="A1" s="10" t="s">
        <v>36</v>
      </c>
      <c r="B1" s="74" t="s">
        <v>0</v>
      </c>
      <c r="C1" s="74"/>
      <c r="D1" s="74"/>
      <c r="E1" s="11" t="s">
        <v>40</v>
      </c>
      <c r="F1" s="3"/>
      <c r="G1" s="3"/>
      <c r="H1" s="3"/>
      <c r="I1" s="3"/>
      <c r="J1" s="3"/>
      <c r="K1" s="3"/>
      <c r="L1" s="3"/>
      <c r="M1" s="3"/>
    </row>
    <row r="2" spans="1:13" ht="26.45" customHeight="1" x14ac:dyDescent="0.25">
      <c r="A2" s="12"/>
      <c r="B2" s="13" t="s">
        <v>37</v>
      </c>
      <c r="C2" s="76" t="s">
        <v>63</v>
      </c>
      <c r="D2" s="76"/>
      <c r="E2" s="16">
        <v>2013024</v>
      </c>
    </row>
    <row r="3" spans="1:13" ht="36.75" customHeight="1" x14ac:dyDescent="0.25">
      <c r="A3" s="12"/>
      <c r="B3" s="13" t="s">
        <v>38</v>
      </c>
      <c r="C3" s="76" t="s">
        <v>195</v>
      </c>
      <c r="D3" s="76"/>
      <c r="E3" s="16">
        <v>20763711</v>
      </c>
    </row>
    <row r="4" spans="1:13" x14ac:dyDescent="0.25">
      <c r="A4" s="83" t="s">
        <v>2</v>
      </c>
      <c r="B4" s="84"/>
      <c r="C4" s="84"/>
      <c r="D4" s="85"/>
      <c r="E4" s="14" t="s">
        <v>3</v>
      </c>
    </row>
    <row r="5" spans="1:13" ht="20.85" customHeight="1" x14ac:dyDescent="0.25">
      <c r="A5" s="77" t="s">
        <v>1</v>
      </c>
      <c r="B5" s="78"/>
      <c r="C5" s="78"/>
      <c r="D5" s="79"/>
      <c r="E5" s="21">
        <v>712113</v>
      </c>
    </row>
    <row r="6" spans="1:13" ht="42" customHeight="1" x14ac:dyDescent="0.25">
      <c r="A6" s="80" t="s">
        <v>4</v>
      </c>
      <c r="B6" s="81"/>
      <c r="C6" s="81"/>
      <c r="D6" s="82"/>
      <c r="E6" s="48">
        <v>2113</v>
      </c>
    </row>
    <row r="7" spans="1:13" ht="23.25" customHeight="1" x14ac:dyDescent="0.25">
      <c r="A7" s="80" t="s">
        <v>4</v>
      </c>
      <c r="B7" s="81"/>
      <c r="C7" s="81"/>
      <c r="D7" s="82"/>
      <c r="E7" s="21">
        <v>2113</v>
      </c>
    </row>
    <row r="8" spans="1:13" ht="16.5" customHeight="1" x14ac:dyDescent="0.25">
      <c r="A8" s="80" t="s">
        <v>5</v>
      </c>
      <c r="B8" s="81"/>
      <c r="C8" s="81"/>
      <c r="D8" s="82"/>
      <c r="E8" s="21">
        <v>721</v>
      </c>
    </row>
    <row r="9" spans="1:13" ht="49.9" customHeight="1" x14ac:dyDescent="0.25">
      <c r="A9" s="73" t="s">
        <v>6</v>
      </c>
      <c r="B9" s="73"/>
      <c r="C9" s="75" t="s">
        <v>181</v>
      </c>
      <c r="D9" s="75"/>
      <c r="E9" s="75"/>
    </row>
    <row r="10" spans="1:13" ht="30.75" customHeight="1" x14ac:dyDescent="0.25">
      <c r="A10" s="73" t="s">
        <v>7</v>
      </c>
      <c r="B10" s="73"/>
      <c r="C10" s="15" t="s">
        <v>14</v>
      </c>
      <c r="D10" s="15" t="s">
        <v>8</v>
      </c>
      <c r="E10" s="15" t="s">
        <v>9</v>
      </c>
    </row>
    <row r="11" spans="1:13" ht="20.25" customHeight="1" x14ac:dyDescent="0.25">
      <c r="A11" s="73"/>
      <c r="B11" s="73"/>
      <c r="C11" s="32">
        <v>101700</v>
      </c>
      <c r="D11" s="30">
        <v>101700</v>
      </c>
      <c r="E11" s="16"/>
      <c r="F11" s="31"/>
      <c r="G11" s="31"/>
      <c r="H11" s="31"/>
      <c r="I11" s="31"/>
      <c r="J11" s="31"/>
    </row>
    <row r="12" spans="1:13" ht="55.5" customHeight="1" x14ac:dyDescent="0.25">
      <c r="A12" s="73" t="s">
        <v>10</v>
      </c>
      <c r="B12" s="73"/>
      <c r="C12" s="88" t="s">
        <v>197</v>
      </c>
      <c r="D12" s="89"/>
      <c r="E12" s="90"/>
    </row>
    <row r="13" spans="1:13" ht="45.75" customHeight="1" x14ac:dyDescent="0.25">
      <c r="A13" s="73" t="s">
        <v>11</v>
      </c>
      <c r="B13" s="73"/>
      <c r="C13" s="86" t="s">
        <v>41</v>
      </c>
      <c r="D13" s="86"/>
      <c r="E13" s="86"/>
    </row>
    <row r="14" spans="1:13" ht="42.75" customHeight="1" x14ac:dyDescent="0.25">
      <c r="A14" s="14" t="s">
        <v>12</v>
      </c>
      <c r="B14" s="86" t="s">
        <v>182</v>
      </c>
      <c r="C14" s="86"/>
      <c r="D14" s="86"/>
      <c r="E14" s="86"/>
    </row>
    <row r="15" spans="1:13" ht="38.85" customHeight="1" x14ac:dyDescent="0.25">
      <c r="A15" s="14" t="s">
        <v>13</v>
      </c>
      <c r="B15" s="86" t="s">
        <v>42</v>
      </c>
      <c r="C15" s="86"/>
      <c r="D15" s="86"/>
      <c r="E15" s="86"/>
    </row>
    <row r="16" spans="1:13" ht="37.9" customHeight="1" x14ac:dyDescent="0.25">
      <c r="A16" s="73" t="s">
        <v>39</v>
      </c>
      <c r="B16" s="73"/>
      <c r="C16" s="86" t="s">
        <v>69</v>
      </c>
      <c r="D16" s="86"/>
      <c r="E16" s="86"/>
    </row>
    <row r="17" spans="1:5" ht="48.4" customHeight="1" x14ac:dyDescent="0.25">
      <c r="A17" s="73" t="s">
        <v>25</v>
      </c>
      <c r="B17" s="73"/>
      <c r="C17" s="86"/>
      <c r="D17" s="86"/>
      <c r="E17" s="86"/>
    </row>
    <row r="18" spans="1:5" ht="43.5" customHeight="1" x14ac:dyDescent="0.25">
      <c r="A18" s="73" t="s">
        <v>15</v>
      </c>
      <c r="B18" s="73"/>
      <c r="C18" s="15" t="s">
        <v>16</v>
      </c>
      <c r="D18" s="15" t="s">
        <v>17</v>
      </c>
      <c r="E18" s="15" t="s">
        <v>18</v>
      </c>
    </row>
    <row r="19" spans="1:5" ht="29.25" customHeight="1" x14ac:dyDescent="0.25">
      <c r="A19" s="87" t="s">
        <v>43</v>
      </c>
      <c r="B19" s="87"/>
      <c r="C19" s="30">
        <v>101700</v>
      </c>
      <c r="D19" s="16"/>
      <c r="E19" s="33">
        <f>C19+D19</f>
        <v>101700</v>
      </c>
    </row>
    <row r="20" spans="1:5" ht="31.9" customHeight="1" x14ac:dyDescent="0.25">
      <c r="A20" s="73" t="s">
        <v>20</v>
      </c>
      <c r="B20" s="73"/>
      <c r="C20" s="73"/>
      <c r="D20" s="73"/>
      <c r="E20" s="73"/>
    </row>
    <row r="21" spans="1:5" ht="38.25" x14ac:dyDescent="0.25">
      <c r="A21" s="15" t="s">
        <v>44</v>
      </c>
      <c r="B21" s="15" t="s">
        <v>19</v>
      </c>
      <c r="C21" s="15" t="s">
        <v>16</v>
      </c>
      <c r="D21" s="15" t="s">
        <v>17</v>
      </c>
      <c r="E21" s="15" t="s">
        <v>18</v>
      </c>
    </row>
    <row r="22" spans="1:5" x14ac:dyDescent="0.25">
      <c r="A22" s="91" t="s">
        <v>185</v>
      </c>
      <c r="B22" s="91">
        <v>712113</v>
      </c>
      <c r="C22" s="93">
        <v>101700</v>
      </c>
      <c r="D22" s="93"/>
      <c r="E22" s="93">
        <f>C22+D22</f>
        <v>101700</v>
      </c>
    </row>
    <row r="23" spans="1:5" ht="114" customHeight="1" x14ac:dyDescent="0.25">
      <c r="A23" s="92"/>
      <c r="B23" s="92"/>
      <c r="C23" s="94"/>
      <c r="D23" s="94"/>
      <c r="E23" s="94"/>
    </row>
    <row r="24" spans="1:5" x14ac:dyDescent="0.25">
      <c r="A24" s="6"/>
      <c r="B24" s="7"/>
      <c r="C24" s="7"/>
      <c r="D24" s="7"/>
      <c r="E24" s="6"/>
    </row>
    <row r="25" spans="1:5" x14ac:dyDescent="0.25">
      <c r="A25" s="6"/>
      <c r="B25" s="8" t="s">
        <v>29</v>
      </c>
      <c r="C25" s="7"/>
      <c r="D25" s="8" t="s">
        <v>196</v>
      </c>
      <c r="E25" s="6"/>
    </row>
    <row r="26" spans="1:5" x14ac:dyDescent="0.25">
      <c r="A26" s="9"/>
      <c r="B26" s="7"/>
      <c r="C26" s="7"/>
      <c r="D26" s="7"/>
      <c r="E26" s="6"/>
    </row>
    <row r="27" spans="1:5" x14ac:dyDescent="0.25">
      <c r="A27" s="6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</sheetData>
  <mergeCells count="29">
    <mergeCell ref="A22:A23"/>
    <mergeCell ref="B22:B23"/>
    <mergeCell ref="C22:C23"/>
    <mergeCell ref="D22:D23"/>
    <mergeCell ref="E22:E23"/>
    <mergeCell ref="C13:E13"/>
    <mergeCell ref="A20:E20"/>
    <mergeCell ref="A10:B11"/>
    <mergeCell ref="A16:B16"/>
    <mergeCell ref="A17:B17"/>
    <mergeCell ref="A19:B19"/>
    <mergeCell ref="B14:E14"/>
    <mergeCell ref="B15:E15"/>
    <mergeCell ref="C16:E16"/>
    <mergeCell ref="C17:E17"/>
    <mergeCell ref="A18:B18"/>
    <mergeCell ref="A12:B12"/>
    <mergeCell ref="C12:E12"/>
    <mergeCell ref="A13:B13"/>
    <mergeCell ref="A9:B9"/>
    <mergeCell ref="B1:D1"/>
    <mergeCell ref="C9:E9"/>
    <mergeCell ref="C2:D2"/>
    <mergeCell ref="C3:D3"/>
    <mergeCell ref="A5:D5"/>
    <mergeCell ref="A6:D6"/>
    <mergeCell ref="A7:D7"/>
    <mergeCell ref="A8:D8"/>
    <mergeCell ref="A4:D4"/>
  </mergeCells>
  <pageMargins left="0.70866141732283472" right="0.31496062992125984" top="0.55118110236220474" bottom="0.55118110236220474" header="0.19685039370078741" footer="0.11811023622047245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activeCell="G1" sqref="G1:I1"/>
    </sheetView>
  </sheetViews>
  <sheetFormatPr defaultRowHeight="15" x14ac:dyDescent="0.25"/>
  <cols>
    <col min="1" max="1" width="9.28515625" customWidth="1"/>
    <col min="2" max="2" width="47.42578125" customWidth="1"/>
    <col min="3" max="3" width="8.28515625" customWidth="1"/>
    <col min="4" max="4" width="9" customWidth="1"/>
    <col min="5" max="5" width="18" customWidth="1"/>
    <col min="6" max="6" width="14.140625" customWidth="1"/>
    <col min="7" max="7" width="12.85546875" customWidth="1"/>
    <col min="8" max="8" width="12.28515625" customWidth="1"/>
    <col min="9" max="9" width="14.42578125" customWidth="1"/>
    <col min="10" max="10" width="11.85546875" customWidth="1"/>
    <col min="11" max="11" width="9.42578125" hidden="1" customWidth="1"/>
    <col min="12" max="12" width="11.140625" bestFit="1" customWidth="1"/>
    <col min="13" max="13" width="11.5703125" bestFit="1" customWidth="1"/>
  </cols>
  <sheetData>
    <row r="1" spans="1:15" ht="58.7" customHeight="1" x14ac:dyDescent="0.25">
      <c r="G1" s="107" t="s">
        <v>191</v>
      </c>
      <c r="H1" s="107"/>
      <c r="I1" s="107"/>
    </row>
    <row r="2" spans="1:15" ht="27" customHeight="1" x14ac:dyDescent="0.25">
      <c r="B2" s="106" t="s">
        <v>183</v>
      </c>
      <c r="C2" s="106"/>
      <c r="D2" s="106"/>
      <c r="E2" s="106"/>
      <c r="F2" s="106"/>
      <c r="G2" s="106"/>
      <c r="H2" s="106"/>
    </row>
    <row r="4" spans="1:15" ht="19.5" thickBot="1" x14ac:dyDescent="0.35">
      <c r="A4" s="4" t="s">
        <v>34</v>
      </c>
    </row>
    <row r="5" spans="1:15" ht="55.5" customHeight="1" thickTop="1" thickBot="1" x14ac:dyDescent="0.3">
      <c r="A5" s="10" t="s">
        <v>30</v>
      </c>
      <c r="B5" s="97" t="str">
        <f>'Витяг з паспорту'!C9</f>
        <v>Первинна медична допомога, що надається амбулаторно-поліклінічними закладами (відділеннями)</v>
      </c>
      <c r="C5" s="109"/>
      <c r="D5" s="97" t="str">
        <f>'Витяг з паспорту'!C2</f>
        <v>Відділ охорони здоров`я виконавчих органів Дрогобицької міської ради</v>
      </c>
      <c r="E5" s="109"/>
      <c r="F5" s="97" t="s">
        <v>0</v>
      </c>
      <c r="G5" s="98"/>
      <c r="H5" s="97" t="str">
        <f>'Витяг з паспорту'!C3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I5" s="108"/>
      <c r="J5" s="108"/>
      <c r="K5" s="109"/>
      <c r="O5" s="5"/>
    </row>
    <row r="6" spans="1:15" ht="36.75" customHeight="1" thickTop="1" x14ac:dyDescent="0.25">
      <c r="A6" s="95"/>
      <c r="B6" s="96"/>
      <c r="C6" s="96"/>
      <c r="D6" s="96"/>
      <c r="E6" s="96"/>
      <c r="F6" s="96"/>
      <c r="G6" s="96"/>
      <c r="H6" s="96"/>
      <c r="I6" s="96"/>
      <c r="J6" s="96"/>
      <c r="K6" s="96"/>
      <c r="O6" s="46"/>
    </row>
    <row r="7" spans="1:15" ht="26.1" customHeight="1" x14ac:dyDescent="0.25">
      <c r="A7" s="101" t="s">
        <v>26</v>
      </c>
      <c r="B7" s="102" t="s">
        <v>21</v>
      </c>
      <c r="C7" s="103" t="s">
        <v>23</v>
      </c>
      <c r="D7" s="103" t="s">
        <v>27</v>
      </c>
      <c r="E7" s="103" t="s">
        <v>24</v>
      </c>
      <c r="F7" s="99" t="s">
        <v>130</v>
      </c>
      <c r="G7" s="101" t="s">
        <v>190</v>
      </c>
      <c r="H7" s="101"/>
      <c r="I7" s="101"/>
      <c r="J7" s="104" t="s">
        <v>192</v>
      </c>
      <c r="K7" s="52"/>
    </row>
    <row r="8" spans="1:15" ht="35.450000000000003" customHeight="1" x14ac:dyDescent="0.25">
      <c r="A8" s="101"/>
      <c r="B8" s="102"/>
      <c r="C8" s="103"/>
      <c r="D8" s="103"/>
      <c r="E8" s="103"/>
      <c r="F8" s="100"/>
      <c r="G8" s="56" t="s">
        <v>178</v>
      </c>
      <c r="H8" s="57" t="s">
        <v>198</v>
      </c>
      <c r="I8" s="56" t="s">
        <v>189</v>
      </c>
      <c r="J8" s="105"/>
    </row>
    <row r="9" spans="1:15" x14ac:dyDescent="0.25">
      <c r="A9" s="18">
        <v>1</v>
      </c>
      <c r="B9" s="18">
        <v>2</v>
      </c>
      <c r="C9" s="18">
        <v>3</v>
      </c>
      <c r="D9" s="19">
        <v>4</v>
      </c>
      <c r="E9" s="19">
        <v>5</v>
      </c>
      <c r="F9" s="19"/>
      <c r="G9" s="18">
        <v>9</v>
      </c>
      <c r="H9" s="18">
        <v>10</v>
      </c>
      <c r="I9" s="18">
        <v>11</v>
      </c>
      <c r="J9" s="23">
        <v>12</v>
      </c>
    </row>
    <row r="10" spans="1:15" ht="45" customHeight="1" x14ac:dyDescent="0.25">
      <c r="A10" s="20" t="s">
        <v>45</v>
      </c>
      <c r="B10" s="27" t="s">
        <v>59</v>
      </c>
      <c r="C10" s="23" t="s">
        <v>46</v>
      </c>
      <c r="D10" s="20"/>
      <c r="E10" s="24" t="s">
        <v>58</v>
      </c>
      <c r="F10" s="64">
        <v>78046.58</v>
      </c>
      <c r="G10" s="26">
        <v>100800</v>
      </c>
      <c r="H10" s="26">
        <v>81300</v>
      </c>
      <c r="I10" s="65">
        <v>81195.56</v>
      </c>
      <c r="J10" s="65">
        <v>101700</v>
      </c>
      <c r="K10" s="28"/>
    </row>
    <row r="11" spans="1:15" ht="14.25" x14ac:dyDescent="0.25">
      <c r="A11" s="20"/>
      <c r="B11" s="22"/>
      <c r="C11" s="23"/>
      <c r="D11" s="20"/>
      <c r="E11" s="24"/>
      <c r="F11" s="24"/>
      <c r="G11" s="20"/>
      <c r="H11" s="20"/>
      <c r="I11" s="20"/>
      <c r="J11" s="20"/>
    </row>
    <row r="12" spans="1:15" ht="14.25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</row>
    <row r="13" spans="1:15" x14ac:dyDescent="0.25">
      <c r="A13" s="25" t="s">
        <v>47</v>
      </c>
      <c r="B13" s="20" t="s">
        <v>50</v>
      </c>
      <c r="C13" s="23" t="s">
        <v>46</v>
      </c>
      <c r="D13" s="20"/>
      <c r="E13" s="20"/>
      <c r="F13" s="20"/>
      <c r="G13" s="20"/>
      <c r="H13" s="20"/>
      <c r="I13" s="20"/>
      <c r="J13" s="20"/>
      <c r="K13" s="28"/>
    </row>
    <row r="14" spans="1:15" ht="14.25" x14ac:dyDescent="0.25">
      <c r="A14" s="25"/>
      <c r="B14" s="20"/>
      <c r="C14" s="20"/>
      <c r="D14" s="20"/>
      <c r="E14" s="20"/>
      <c r="F14" s="20"/>
      <c r="G14" s="20"/>
      <c r="H14" s="20"/>
      <c r="I14" s="20"/>
      <c r="J14" s="20"/>
      <c r="K14" s="28"/>
    </row>
    <row r="15" spans="1:15" x14ac:dyDescent="0.25">
      <c r="A15" s="25" t="s">
        <v>48</v>
      </c>
      <c r="B15" s="20" t="s">
        <v>51</v>
      </c>
      <c r="C15" s="23" t="s">
        <v>46</v>
      </c>
      <c r="D15" s="20"/>
      <c r="E15" s="20"/>
      <c r="F15" s="20"/>
      <c r="G15" s="20"/>
      <c r="H15" s="20"/>
      <c r="I15" s="20"/>
      <c r="J15" s="20"/>
    </row>
    <row r="16" spans="1:15" ht="14.25" x14ac:dyDescent="0.25">
      <c r="A16" s="25"/>
      <c r="B16" s="20"/>
      <c r="C16" s="20"/>
      <c r="D16" s="20"/>
      <c r="E16" s="20"/>
      <c r="F16" s="20"/>
      <c r="G16" s="20"/>
      <c r="H16" s="20"/>
      <c r="I16" s="20"/>
      <c r="J16" s="20"/>
    </row>
    <row r="17" spans="1:10" x14ac:dyDescent="0.25">
      <c r="A17" s="25" t="s">
        <v>52</v>
      </c>
      <c r="B17" s="20" t="s">
        <v>53</v>
      </c>
      <c r="C17" s="23" t="s">
        <v>46</v>
      </c>
      <c r="D17" s="20"/>
      <c r="E17" s="20"/>
      <c r="F17" s="20">
        <v>35500</v>
      </c>
      <c r="G17" s="20">
        <v>38300</v>
      </c>
      <c r="H17" s="20">
        <v>38300</v>
      </c>
      <c r="I17" s="20">
        <v>38291.050000000003</v>
      </c>
      <c r="J17" s="20">
        <v>45900</v>
      </c>
    </row>
    <row r="18" spans="1:10" ht="14.25" x14ac:dyDescent="0.25">
      <c r="A18" s="25"/>
      <c r="B18" s="20"/>
      <c r="C18" s="20"/>
      <c r="D18" s="20"/>
      <c r="E18" s="20"/>
      <c r="F18" s="20"/>
      <c r="G18" s="20"/>
      <c r="H18" s="20"/>
      <c r="I18" s="20"/>
      <c r="J18" s="20"/>
    </row>
    <row r="19" spans="1:10" x14ac:dyDescent="0.25">
      <c r="A19" s="25" t="s">
        <v>54</v>
      </c>
      <c r="B19" s="20" t="s">
        <v>65</v>
      </c>
      <c r="C19" s="23" t="s">
        <v>46</v>
      </c>
      <c r="D19" s="20"/>
      <c r="E19" s="20"/>
      <c r="F19" s="20">
        <v>42546.58</v>
      </c>
      <c r="G19" s="20">
        <v>62500</v>
      </c>
      <c r="H19" s="20">
        <v>43000</v>
      </c>
      <c r="I19" s="20">
        <v>42904.51</v>
      </c>
      <c r="J19" s="20">
        <v>55800</v>
      </c>
    </row>
    <row r="20" spans="1:10" ht="14.25" x14ac:dyDescent="0.25">
      <c r="A20" s="25"/>
      <c r="B20" s="20"/>
      <c r="C20" s="20"/>
      <c r="D20" s="20"/>
      <c r="E20" s="20"/>
      <c r="F20" s="20"/>
      <c r="G20" s="20"/>
      <c r="H20" s="20"/>
      <c r="I20" s="20"/>
      <c r="J20" s="20"/>
    </row>
    <row r="21" spans="1:10" ht="30.75" customHeight="1" x14ac:dyDescent="0.25">
      <c r="A21" s="25" t="s">
        <v>56</v>
      </c>
      <c r="B21" s="22" t="s">
        <v>55</v>
      </c>
      <c r="C21" s="23" t="s">
        <v>46</v>
      </c>
      <c r="D21" s="20"/>
      <c r="E21" s="20"/>
      <c r="F21" s="20"/>
      <c r="G21" s="20"/>
      <c r="H21" s="20"/>
      <c r="I21" s="20"/>
      <c r="J21" s="20"/>
    </row>
    <row r="22" spans="1:10" ht="14.25" x14ac:dyDescent="0.25">
      <c r="A22" s="25"/>
      <c r="B22" s="20"/>
      <c r="C22" s="20"/>
      <c r="D22" s="20"/>
      <c r="E22" s="20"/>
      <c r="F22" s="20"/>
      <c r="G22" s="20"/>
      <c r="H22" s="20"/>
      <c r="I22" s="20"/>
      <c r="J22" s="20"/>
    </row>
    <row r="23" spans="1:10" x14ac:dyDescent="0.25">
      <c r="A23" s="25" t="s">
        <v>64</v>
      </c>
      <c r="B23" s="20" t="s">
        <v>57</v>
      </c>
      <c r="C23" s="23" t="s">
        <v>46</v>
      </c>
      <c r="D23" s="20"/>
      <c r="E23" s="20"/>
      <c r="F23" s="20"/>
      <c r="G23" s="20"/>
      <c r="H23" s="20"/>
      <c r="I23" s="20"/>
      <c r="J23" s="20"/>
    </row>
    <row r="24" spans="1:10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</row>
    <row r="25" spans="1:10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</row>
    <row r="26" spans="1:10" ht="45" x14ac:dyDescent="0.25">
      <c r="A26" s="20" t="s">
        <v>73</v>
      </c>
      <c r="B26" s="27" t="s">
        <v>74</v>
      </c>
      <c r="C26" s="23"/>
      <c r="D26" s="20"/>
      <c r="E26" s="24" t="s">
        <v>75</v>
      </c>
      <c r="F26" s="24"/>
      <c r="G26" s="26"/>
      <c r="H26" s="26"/>
      <c r="I26" s="20"/>
      <c r="J26" s="20"/>
    </row>
    <row r="27" spans="1:10" x14ac:dyDescent="0.25">
      <c r="A27" s="20"/>
      <c r="B27" s="22"/>
      <c r="C27" s="23"/>
      <c r="D27" s="20"/>
      <c r="E27" s="24"/>
      <c r="F27" s="24"/>
      <c r="G27" s="20"/>
      <c r="H27" s="20"/>
      <c r="I27" s="20"/>
      <c r="J27" s="20"/>
    </row>
    <row r="28" spans="1:10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0" x14ac:dyDescent="0.25">
      <c r="A29" s="25" t="s">
        <v>100</v>
      </c>
      <c r="B29" s="20" t="s">
        <v>79</v>
      </c>
      <c r="C29" s="23" t="s">
        <v>76</v>
      </c>
      <c r="D29" s="20"/>
      <c r="E29" s="20"/>
      <c r="F29" s="20"/>
      <c r="G29" s="20"/>
      <c r="H29" s="20"/>
      <c r="I29" s="20"/>
      <c r="J29" s="20"/>
    </row>
    <row r="30" spans="1:10" x14ac:dyDescent="0.25">
      <c r="A30" s="25"/>
      <c r="B30" s="20"/>
      <c r="C30" s="20"/>
      <c r="D30" s="20"/>
      <c r="E30" s="20"/>
      <c r="F30" s="20"/>
      <c r="G30" s="20"/>
      <c r="H30" s="20"/>
      <c r="I30" s="20"/>
      <c r="J30" s="20"/>
    </row>
    <row r="31" spans="1:10" x14ac:dyDescent="0.25">
      <c r="A31" s="25" t="s">
        <v>101</v>
      </c>
      <c r="B31" s="20" t="s">
        <v>80</v>
      </c>
      <c r="C31" s="23" t="s">
        <v>77</v>
      </c>
      <c r="D31" s="20"/>
      <c r="E31" s="20"/>
      <c r="F31" s="20"/>
      <c r="G31" s="20"/>
      <c r="H31" s="20"/>
      <c r="I31" s="20"/>
      <c r="J31" s="20"/>
    </row>
    <row r="32" spans="1:10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</row>
    <row r="33" spans="1:12" x14ac:dyDescent="0.25">
      <c r="A33" s="25" t="s">
        <v>102</v>
      </c>
      <c r="B33" s="20" t="s">
        <v>81</v>
      </c>
      <c r="C33" s="23" t="s">
        <v>78</v>
      </c>
      <c r="D33" s="20"/>
      <c r="E33" s="20"/>
      <c r="F33" s="20">
        <v>5481</v>
      </c>
      <c r="G33" s="20">
        <v>4500</v>
      </c>
      <c r="H33" s="20">
        <v>4700</v>
      </c>
      <c r="I33" s="20">
        <v>4698</v>
      </c>
      <c r="J33" s="20">
        <v>4500</v>
      </c>
    </row>
    <row r="34" spans="1:12" x14ac:dyDescent="0.25">
      <c r="A34" s="25"/>
      <c r="B34" s="20"/>
      <c r="C34" s="20"/>
      <c r="D34" s="20"/>
      <c r="E34" s="20"/>
      <c r="F34" s="20"/>
      <c r="G34" s="20"/>
      <c r="H34" s="20"/>
      <c r="I34" s="20"/>
      <c r="J34" s="20"/>
    </row>
    <row r="35" spans="1:12" x14ac:dyDescent="0.25">
      <c r="A35" s="25" t="s">
        <v>103</v>
      </c>
      <c r="B35" s="20" t="s">
        <v>82</v>
      </c>
      <c r="C35" s="23" t="s">
        <v>77</v>
      </c>
      <c r="D35" s="20"/>
      <c r="E35" s="20"/>
      <c r="F35" s="20">
        <v>2276.12</v>
      </c>
      <c r="G35" s="20">
        <v>3000</v>
      </c>
      <c r="H35" s="20">
        <v>3000</v>
      </c>
      <c r="I35" s="20">
        <v>2293.16</v>
      </c>
      <c r="J35" s="20">
        <v>3000</v>
      </c>
    </row>
    <row r="36" spans="1:12" x14ac:dyDescent="0.25">
      <c r="A36" s="25"/>
      <c r="B36" s="20"/>
      <c r="C36" s="23"/>
      <c r="D36" s="20"/>
      <c r="E36" s="20"/>
      <c r="F36" s="20"/>
      <c r="G36" s="20"/>
      <c r="H36" s="20"/>
      <c r="I36" s="20"/>
      <c r="J36" s="20"/>
    </row>
    <row r="37" spans="1:12" ht="49.7" customHeight="1" x14ac:dyDescent="0.25">
      <c r="A37" s="34" t="s">
        <v>85</v>
      </c>
      <c r="B37" s="27" t="s">
        <v>106</v>
      </c>
      <c r="C37" s="24" t="s">
        <v>46</v>
      </c>
      <c r="D37" s="27"/>
      <c r="E37" s="24" t="s">
        <v>58</v>
      </c>
      <c r="F37" s="58"/>
      <c r="G37" s="25"/>
      <c r="H37" s="20"/>
      <c r="I37" s="20"/>
      <c r="J37" s="20"/>
    </row>
    <row r="38" spans="1:12" ht="45" x14ac:dyDescent="0.25">
      <c r="A38" s="34" t="s">
        <v>113</v>
      </c>
      <c r="B38" s="2" t="s">
        <v>114</v>
      </c>
      <c r="C38" s="24" t="s">
        <v>46</v>
      </c>
      <c r="D38" s="20"/>
      <c r="E38" s="41"/>
      <c r="F38" s="39"/>
      <c r="G38" s="20"/>
      <c r="H38" s="20"/>
      <c r="I38" s="20"/>
      <c r="J38" s="20"/>
    </row>
    <row r="39" spans="1:12" x14ac:dyDescent="0.25">
      <c r="A39" s="47" t="s">
        <v>120</v>
      </c>
      <c r="B39" s="20" t="s">
        <v>115</v>
      </c>
      <c r="C39" s="24" t="s">
        <v>46</v>
      </c>
      <c r="D39" s="20"/>
      <c r="E39" s="41"/>
      <c r="F39" s="39">
        <v>1299893.22</v>
      </c>
      <c r="G39" s="20">
        <v>1349221.57</v>
      </c>
      <c r="H39" s="20">
        <v>1343000</v>
      </c>
      <c r="I39" s="20">
        <v>1342161.3899999999</v>
      </c>
      <c r="J39" s="20">
        <v>1377274.36</v>
      </c>
    </row>
    <row r="40" spans="1:12" x14ac:dyDescent="0.25">
      <c r="A40" s="47" t="s">
        <v>121</v>
      </c>
      <c r="B40" s="20" t="s">
        <v>116</v>
      </c>
      <c r="C40" s="24" t="s">
        <v>46</v>
      </c>
      <c r="D40" s="20"/>
      <c r="E40" s="41"/>
      <c r="F40" s="39">
        <v>10291.280000000001</v>
      </c>
      <c r="G40" s="20">
        <v>20000</v>
      </c>
      <c r="H40" s="20">
        <v>13000</v>
      </c>
      <c r="I40" s="20">
        <v>12969.8</v>
      </c>
      <c r="J40" s="20">
        <v>15000</v>
      </c>
    </row>
    <row r="41" spans="1:12" x14ac:dyDescent="0.25">
      <c r="A41" s="47" t="s">
        <v>122</v>
      </c>
      <c r="B41" s="22" t="s">
        <v>117</v>
      </c>
      <c r="C41" s="24" t="s">
        <v>46</v>
      </c>
      <c r="D41" s="20"/>
      <c r="E41" s="41"/>
      <c r="F41" s="39">
        <v>8993.2900000000009</v>
      </c>
      <c r="G41" s="20">
        <v>9635</v>
      </c>
      <c r="H41" s="20">
        <v>11238.1</v>
      </c>
      <c r="I41" s="20">
        <v>11238.1</v>
      </c>
      <c r="J41" s="20">
        <v>11238</v>
      </c>
    </row>
    <row r="42" spans="1:12" x14ac:dyDescent="0.25">
      <c r="A42" s="47" t="s">
        <v>123</v>
      </c>
      <c r="B42" s="22" t="s">
        <v>118</v>
      </c>
      <c r="C42" s="24" t="s">
        <v>46</v>
      </c>
      <c r="D42" s="20"/>
      <c r="E42" s="41"/>
      <c r="F42" s="39">
        <v>4997.1899999999996</v>
      </c>
      <c r="G42" s="20">
        <v>5000</v>
      </c>
      <c r="H42" s="20">
        <v>4991.95</v>
      </c>
      <c r="I42" s="20">
        <v>4991.95</v>
      </c>
      <c r="J42" s="20">
        <v>5000</v>
      </c>
      <c r="L42" t="s">
        <v>187</v>
      </c>
    </row>
    <row r="43" spans="1:12" x14ac:dyDescent="0.25">
      <c r="A43" s="47" t="s">
        <v>124</v>
      </c>
      <c r="B43" s="22" t="s">
        <v>119</v>
      </c>
      <c r="C43" s="24" t="s">
        <v>46</v>
      </c>
      <c r="D43" s="20"/>
      <c r="E43" s="41"/>
      <c r="F43" s="39">
        <v>7646.7</v>
      </c>
      <c r="G43" s="20">
        <v>7500</v>
      </c>
      <c r="H43" s="20">
        <v>7705.28</v>
      </c>
      <c r="I43" s="20">
        <v>7705.28</v>
      </c>
      <c r="J43" s="20">
        <v>7800</v>
      </c>
      <c r="L43" t="s">
        <v>188</v>
      </c>
    </row>
    <row r="44" spans="1:12" ht="28.5" customHeight="1" x14ac:dyDescent="0.25">
      <c r="A44" s="60" t="s">
        <v>125</v>
      </c>
      <c r="B44" s="59" t="s">
        <v>180</v>
      </c>
      <c r="C44" s="61" t="s">
        <v>46</v>
      </c>
      <c r="D44" s="20"/>
      <c r="E44" s="41"/>
      <c r="F44" s="62">
        <v>0</v>
      </c>
      <c r="G44" s="63">
        <v>0</v>
      </c>
      <c r="H44" s="63">
        <v>0</v>
      </c>
      <c r="I44" s="63">
        <v>0</v>
      </c>
      <c r="J44" s="63">
        <v>0</v>
      </c>
    </row>
    <row r="45" spans="1:12" x14ac:dyDescent="0.25">
      <c r="A45" s="25"/>
      <c r="B45" s="38"/>
      <c r="C45" s="23"/>
      <c r="D45" s="20"/>
      <c r="E45" s="20"/>
      <c r="F45" s="20"/>
      <c r="G45" s="20"/>
      <c r="H45" s="20"/>
      <c r="I45" s="20"/>
      <c r="J45" s="20"/>
    </row>
    <row r="47" spans="1:12" x14ac:dyDescent="0.25">
      <c r="B47" s="49" t="s">
        <v>194</v>
      </c>
      <c r="C47" s="49"/>
      <c r="D47" s="49"/>
      <c r="E47" s="49" t="s">
        <v>196</v>
      </c>
    </row>
    <row r="48" spans="1:12" x14ac:dyDescent="0.25">
      <c r="B48" s="49"/>
      <c r="E48" s="49"/>
    </row>
  </sheetData>
  <mergeCells count="15">
    <mergeCell ref="B2:H2"/>
    <mergeCell ref="G1:I1"/>
    <mergeCell ref="H5:K5"/>
    <mergeCell ref="B5:C5"/>
    <mergeCell ref="D5:E5"/>
    <mergeCell ref="A6:K6"/>
    <mergeCell ref="F5:G5"/>
    <mergeCell ref="F7:F8"/>
    <mergeCell ref="A7:A8"/>
    <mergeCell ref="B7:B8"/>
    <mergeCell ref="C7:C8"/>
    <mergeCell ref="D7:D8"/>
    <mergeCell ref="E7:E8"/>
    <mergeCell ref="J7:J8"/>
    <mergeCell ref="G7:I7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zoomScaleNormal="100" workbookViewId="0">
      <selection activeCell="J23" sqref="J23"/>
    </sheetView>
  </sheetViews>
  <sheetFormatPr defaultRowHeight="15" x14ac:dyDescent="0.25"/>
  <cols>
    <col min="1" max="1" width="7.28515625" customWidth="1"/>
    <col min="2" max="2" width="40.85546875" customWidth="1"/>
    <col min="3" max="3" width="12.5703125" customWidth="1"/>
    <col min="4" max="4" width="12" customWidth="1"/>
    <col min="5" max="5" width="15.7109375" customWidth="1"/>
    <col min="6" max="6" width="13.5703125" customWidth="1"/>
    <col min="7" max="7" width="10.28515625" customWidth="1"/>
    <col min="8" max="8" width="11.140625" customWidth="1"/>
    <col min="9" max="9" width="13.140625" customWidth="1"/>
    <col min="10" max="10" width="13" customWidth="1"/>
    <col min="11" max="11" width="0.42578125" hidden="1" customWidth="1"/>
    <col min="12" max="12" width="8.7109375" hidden="1" customWidth="1"/>
  </cols>
  <sheetData>
    <row r="1" spans="1:16" ht="19.5" thickBot="1" x14ac:dyDescent="0.35">
      <c r="A1" s="4" t="s">
        <v>33</v>
      </c>
    </row>
    <row r="2" spans="1:16" ht="64.5" customHeight="1" thickTop="1" thickBot="1" x14ac:dyDescent="0.3">
      <c r="A2" s="10" t="s">
        <v>30</v>
      </c>
      <c r="B2" s="97" t="str">
        <f>'Витяг з паспорту'!C9</f>
        <v>Первинна медична допомога, що надається амбулаторно-поліклінічними закладами (відділеннями)</v>
      </c>
      <c r="C2" s="109"/>
      <c r="D2" s="97" t="str">
        <f>'Витяг з паспорту'!C2</f>
        <v>Відділ охорони здоров`я виконавчих органів Дрогобицької міської ради</v>
      </c>
      <c r="E2" s="109"/>
      <c r="F2" s="10" t="s">
        <v>0</v>
      </c>
      <c r="G2" s="97" t="str">
        <f>'Витяг з паспорту'!C3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H2" s="108"/>
      <c r="I2" s="108"/>
      <c r="J2" s="108"/>
      <c r="K2" s="111"/>
      <c r="L2" s="112"/>
      <c r="P2" s="5"/>
    </row>
    <row r="3" spans="1:16" ht="36" customHeight="1" thickTop="1" x14ac:dyDescent="0.25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2"/>
      <c r="P3" s="46"/>
    </row>
    <row r="4" spans="1:16" ht="26.1" customHeight="1" x14ac:dyDescent="0.25">
      <c r="A4" s="101" t="s">
        <v>26</v>
      </c>
      <c r="B4" s="102" t="s">
        <v>28</v>
      </c>
      <c r="C4" s="103" t="s">
        <v>23</v>
      </c>
      <c r="D4" s="103" t="s">
        <v>27</v>
      </c>
      <c r="E4" s="103" t="s">
        <v>24</v>
      </c>
      <c r="F4" s="99" t="s">
        <v>130</v>
      </c>
      <c r="G4" s="103" t="s">
        <v>193</v>
      </c>
      <c r="H4" s="103"/>
      <c r="I4" s="103"/>
      <c r="J4" s="113" t="s">
        <v>192</v>
      </c>
      <c r="K4" s="51"/>
      <c r="L4" s="52"/>
    </row>
    <row r="5" spans="1:16" ht="36" customHeight="1" x14ac:dyDescent="0.25">
      <c r="A5" s="101"/>
      <c r="B5" s="102"/>
      <c r="C5" s="103"/>
      <c r="D5" s="103"/>
      <c r="E5" s="103"/>
      <c r="F5" s="100"/>
      <c r="G5" s="56" t="s">
        <v>131</v>
      </c>
      <c r="H5" s="56" t="s">
        <v>198</v>
      </c>
      <c r="I5" s="56" t="s">
        <v>189</v>
      </c>
      <c r="J5" s="114"/>
    </row>
    <row r="6" spans="1:16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</row>
    <row r="7" spans="1:16" ht="30" x14ac:dyDescent="0.25">
      <c r="A7" s="20" t="s">
        <v>45</v>
      </c>
      <c r="B7" s="22" t="s">
        <v>71</v>
      </c>
      <c r="C7" s="23" t="s">
        <v>70</v>
      </c>
      <c r="D7" s="20"/>
      <c r="E7" s="24" t="s">
        <v>72</v>
      </c>
      <c r="F7" s="23">
        <v>671</v>
      </c>
      <c r="G7" s="23">
        <v>671</v>
      </c>
      <c r="H7" s="20">
        <v>671</v>
      </c>
      <c r="I7" s="20">
        <v>671</v>
      </c>
      <c r="J7" s="20">
        <v>671</v>
      </c>
    </row>
    <row r="8" spans="1:16" ht="14.25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6" ht="45.75" customHeight="1" x14ac:dyDescent="0.25">
      <c r="A9" s="20" t="s">
        <v>73</v>
      </c>
      <c r="B9" s="22" t="s">
        <v>83</v>
      </c>
      <c r="C9" s="23"/>
      <c r="D9" s="20"/>
      <c r="E9" s="24"/>
      <c r="F9" s="20"/>
      <c r="G9" s="20"/>
      <c r="H9" s="20"/>
      <c r="I9" s="20"/>
      <c r="J9" s="20"/>
    </row>
    <row r="10" spans="1:16" ht="21.2" customHeight="1" x14ac:dyDescent="0.25">
      <c r="A10" s="20"/>
      <c r="B10" s="24" t="s">
        <v>96</v>
      </c>
      <c r="C10" s="23" t="s">
        <v>84</v>
      </c>
      <c r="D10" s="20"/>
      <c r="E10" s="24"/>
      <c r="F10" s="23"/>
      <c r="G10" s="23"/>
      <c r="H10" s="20"/>
      <c r="I10" s="20"/>
      <c r="J10" s="20"/>
    </row>
    <row r="11" spans="1:16" ht="18" customHeight="1" x14ac:dyDescent="0.25">
      <c r="A11" s="20"/>
      <c r="B11" s="23" t="s">
        <v>97</v>
      </c>
      <c r="C11" s="23" t="s">
        <v>84</v>
      </c>
      <c r="D11" s="20"/>
      <c r="E11" s="20"/>
      <c r="F11" s="23">
        <v>147.69999999999999</v>
      </c>
      <c r="G11" s="23">
        <v>147.69999999999999</v>
      </c>
      <c r="H11" s="20">
        <v>147.69999999999999</v>
      </c>
      <c r="I11" s="20">
        <v>147.69999999999999</v>
      </c>
      <c r="J11" s="20">
        <v>147.69999999999999</v>
      </c>
    </row>
    <row r="12" spans="1:16" ht="45" x14ac:dyDescent="0.25">
      <c r="A12" s="20" t="s">
        <v>85</v>
      </c>
      <c r="B12" s="22" t="s">
        <v>87</v>
      </c>
      <c r="C12" s="23" t="s">
        <v>86</v>
      </c>
      <c r="D12" s="20"/>
      <c r="E12" s="23" t="s">
        <v>99</v>
      </c>
      <c r="F12" s="23">
        <v>8760</v>
      </c>
      <c r="G12" s="23">
        <v>8760</v>
      </c>
      <c r="H12" s="20">
        <v>8760</v>
      </c>
      <c r="I12" s="20">
        <v>8760</v>
      </c>
      <c r="J12" s="20">
        <v>8760</v>
      </c>
    </row>
    <row r="13" spans="1:16" ht="14.25" x14ac:dyDescent="0.25">
      <c r="A13" s="20"/>
      <c r="B13" s="20"/>
      <c r="C13" s="20"/>
      <c r="D13" s="20"/>
      <c r="E13" s="20"/>
      <c r="F13" s="23"/>
      <c r="G13" s="23"/>
      <c r="H13" s="20"/>
      <c r="I13" s="20"/>
      <c r="J13" s="20"/>
    </row>
    <row r="14" spans="1:16" ht="30" x14ac:dyDescent="0.25">
      <c r="A14" s="20" t="s">
        <v>91</v>
      </c>
      <c r="B14" s="22" t="s">
        <v>108</v>
      </c>
      <c r="C14" s="23" t="s">
        <v>109</v>
      </c>
      <c r="D14" s="20"/>
      <c r="E14" s="23" t="s">
        <v>110</v>
      </c>
      <c r="F14" s="23">
        <v>1</v>
      </c>
      <c r="G14" s="23">
        <v>1</v>
      </c>
      <c r="H14" s="20">
        <v>1</v>
      </c>
      <c r="I14" s="20">
        <v>1</v>
      </c>
      <c r="J14" s="20">
        <v>1</v>
      </c>
    </row>
    <row r="15" spans="1:16" ht="30" x14ac:dyDescent="0.25">
      <c r="A15" s="39" t="s">
        <v>93</v>
      </c>
      <c r="B15" s="42" t="s">
        <v>126</v>
      </c>
      <c r="C15" s="41"/>
      <c r="D15" s="39"/>
      <c r="E15" s="41"/>
      <c r="F15" s="41"/>
      <c r="G15" s="41"/>
      <c r="H15" s="39"/>
      <c r="I15" s="39"/>
      <c r="J15" s="39"/>
    </row>
    <row r="16" spans="1:16" ht="30" x14ac:dyDescent="0.25">
      <c r="A16" s="39"/>
      <c r="B16" s="40" t="s">
        <v>127</v>
      </c>
      <c r="C16" s="41" t="s">
        <v>128</v>
      </c>
      <c r="D16" s="39" t="s">
        <v>129</v>
      </c>
      <c r="E16" s="39"/>
      <c r="F16" s="39"/>
      <c r="G16" s="39"/>
      <c r="H16" s="39"/>
      <c r="I16" s="39"/>
      <c r="J16" s="39"/>
    </row>
    <row r="17" spans="1:10" x14ac:dyDescent="0.25">
      <c r="A17" s="39"/>
      <c r="B17" s="40" t="s">
        <v>132</v>
      </c>
      <c r="C17" s="41" t="s">
        <v>105</v>
      </c>
      <c r="D17" s="39" t="s">
        <v>129</v>
      </c>
      <c r="E17" s="39"/>
      <c r="F17" s="39"/>
      <c r="G17" s="39"/>
      <c r="H17" s="39"/>
      <c r="I17" s="39"/>
      <c r="J17" s="39"/>
    </row>
    <row r="18" spans="1:10" ht="30" x14ac:dyDescent="0.25">
      <c r="A18" s="39"/>
      <c r="B18" s="40" t="s">
        <v>133</v>
      </c>
      <c r="C18" s="41" t="s">
        <v>128</v>
      </c>
      <c r="D18" s="39" t="s">
        <v>129</v>
      </c>
      <c r="E18" s="39"/>
      <c r="F18" s="39"/>
      <c r="G18" s="39"/>
      <c r="H18" s="39"/>
      <c r="I18" s="39"/>
      <c r="J18" s="39"/>
    </row>
    <row r="19" spans="1:10" x14ac:dyDescent="0.25">
      <c r="A19" s="39"/>
      <c r="B19" s="22" t="s">
        <v>134</v>
      </c>
      <c r="C19" s="41" t="s">
        <v>105</v>
      </c>
      <c r="D19" s="39" t="s">
        <v>129</v>
      </c>
      <c r="E19" s="39"/>
      <c r="F19" s="39"/>
      <c r="G19" s="39"/>
      <c r="H19" s="39"/>
      <c r="I19" s="39"/>
      <c r="J19" s="39"/>
    </row>
    <row r="20" spans="1:10" ht="15.75" x14ac:dyDescent="0.25">
      <c r="A20" s="39"/>
      <c r="B20" s="43" t="s">
        <v>135</v>
      </c>
      <c r="C20" s="41" t="s">
        <v>137</v>
      </c>
      <c r="D20" s="39" t="s">
        <v>129</v>
      </c>
      <c r="E20" s="39"/>
      <c r="F20" s="39">
        <v>1705</v>
      </c>
      <c r="G20" s="39">
        <v>1705</v>
      </c>
      <c r="H20" s="39">
        <v>1689</v>
      </c>
      <c r="I20" s="39">
        <v>1689</v>
      </c>
      <c r="J20" s="39">
        <v>1689</v>
      </c>
    </row>
    <row r="21" spans="1:10" x14ac:dyDescent="0.25">
      <c r="A21" s="39"/>
      <c r="B21" s="40" t="s">
        <v>136</v>
      </c>
      <c r="C21" s="41" t="s">
        <v>105</v>
      </c>
      <c r="D21" s="39" t="s">
        <v>129</v>
      </c>
      <c r="E21" s="39"/>
      <c r="F21" s="39">
        <v>80</v>
      </c>
      <c r="G21" s="39">
        <v>80</v>
      </c>
      <c r="H21" s="39">
        <v>75</v>
      </c>
      <c r="I21" s="39">
        <v>75</v>
      </c>
      <c r="J21" s="39">
        <v>75</v>
      </c>
    </row>
    <row r="22" spans="1:10" ht="30" x14ac:dyDescent="0.25">
      <c r="A22" s="39">
        <v>6</v>
      </c>
      <c r="B22" s="42" t="s">
        <v>138</v>
      </c>
      <c r="C22" s="41"/>
      <c r="D22" s="39"/>
      <c r="E22" s="39"/>
      <c r="F22" s="39"/>
      <c r="G22" s="39"/>
      <c r="H22" s="39"/>
      <c r="I22" s="39"/>
      <c r="J22" s="39"/>
    </row>
    <row r="23" spans="1:10" x14ac:dyDescent="0.25">
      <c r="A23" s="39"/>
      <c r="B23" s="40" t="s">
        <v>139</v>
      </c>
      <c r="C23" s="41" t="s">
        <v>128</v>
      </c>
      <c r="D23" s="39" t="s">
        <v>129</v>
      </c>
      <c r="E23" s="39"/>
      <c r="F23" s="39"/>
      <c r="G23" s="39"/>
      <c r="H23" s="39"/>
      <c r="I23" s="39"/>
      <c r="J23" s="39"/>
    </row>
    <row r="24" spans="1:10" x14ac:dyDescent="0.25">
      <c r="A24" s="39"/>
      <c r="B24" s="40" t="s">
        <v>140</v>
      </c>
      <c r="C24" s="41" t="s">
        <v>146</v>
      </c>
      <c r="D24" s="39" t="s">
        <v>129</v>
      </c>
      <c r="E24" s="39"/>
      <c r="F24" s="39"/>
      <c r="G24" s="39"/>
      <c r="H24" s="39"/>
      <c r="I24" s="39"/>
      <c r="J24" s="39"/>
    </row>
    <row r="25" spans="1:10" x14ac:dyDescent="0.25">
      <c r="A25" s="39"/>
      <c r="B25" s="40" t="s">
        <v>141</v>
      </c>
      <c r="C25" s="41" t="s">
        <v>146</v>
      </c>
      <c r="D25" s="39" t="s">
        <v>129</v>
      </c>
      <c r="E25" s="39"/>
      <c r="F25" s="39"/>
      <c r="G25" s="39"/>
      <c r="H25" s="39"/>
      <c r="I25" s="39"/>
      <c r="J25" s="39"/>
    </row>
    <row r="26" spans="1:10" x14ac:dyDescent="0.25">
      <c r="A26" s="39"/>
      <c r="B26" s="40" t="s">
        <v>142</v>
      </c>
      <c r="C26" s="41" t="s">
        <v>147</v>
      </c>
      <c r="D26" s="39" t="s">
        <v>129</v>
      </c>
      <c r="E26" s="39"/>
      <c r="F26" s="39"/>
      <c r="G26" s="39"/>
      <c r="H26" s="39"/>
      <c r="I26" s="39"/>
      <c r="J26" s="39"/>
    </row>
    <row r="27" spans="1:10" x14ac:dyDescent="0.25">
      <c r="A27" s="39"/>
      <c r="B27" s="40" t="s">
        <v>143</v>
      </c>
      <c r="C27" s="41" t="s">
        <v>147</v>
      </c>
      <c r="D27" s="39" t="s">
        <v>129</v>
      </c>
      <c r="E27" s="39"/>
      <c r="F27" s="39"/>
      <c r="G27" s="39"/>
      <c r="H27" s="39"/>
      <c r="I27" s="39"/>
      <c r="J27" s="39"/>
    </row>
    <row r="28" spans="1:10" x14ac:dyDescent="0.25">
      <c r="A28" s="39"/>
      <c r="B28" s="40" t="s">
        <v>144</v>
      </c>
      <c r="C28" s="41"/>
      <c r="D28" s="39" t="s">
        <v>129</v>
      </c>
      <c r="E28" s="39"/>
      <c r="F28" s="39"/>
      <c r="G28" s="39"/>
      <c r="H28" s="39"/>
      <c r="I28" s="39"/>
      <c r="J28" s="39"/>
    </row>
    <row r="29" spans="1:10" x14ac:dyDescent="0.25">
      <c r="A29" s="39"/>
      <c r="B29" s="40" t="s">
        <v>145</v>
      </c>
      <c r="C29" s="41" t="s">
        <v>105</v>
      </c>
      <c r="D29" s="39" t="s">
        <v>129</v>
      </c>
      <c r="E29" s="39"/>
      <c r="F29" s="39"/>
      <c r="G29" s="39"/>
      <c r="H29" s="39"/>
      <c r="I29" s="39"/>
      <c r="J29" s="39"/>
    </row>
    <row r="30" spans="1:10" x14ac:dyDescent="0.25">
      <c r="A30" s="39">
        <v>7</v>
      </c>
      <c r="B30" s="42" t="s">
        <v>148</v>
      </c>
      <c r="C30" s="41"/>
      <c r="D30" s="39"/>
      <c r="E30" s="39"/>
      <c r="F30" s="39"/>
      <c r="G30" s="39"/>
      <c r="H30" s="39"/>
      <c r="I30" s="39"/>
      <c r="J30" s="39"/>
    </row>
    <row r="31" spans="1:10" x14ac:dyDescent="0.25">
      <c r="A31" s="39"/>
      <c r="B31" s="40" t="s">
        <v>149</v>
      </c>
      <c r="C31" s="41" t="s">
        <v>128</v>
      </c>
      <c r="D31" s="39" t="s">
        <v>129</v>
      </c>
      <c r="E31" s="39"/>
      <c r="F31" s="39"/>
      <c r="G31" s="39"/>
      <c r="H31" s="39"/>
      <c r="I31" s="39"/>
      <c r="J31" s="39"/>
    </row>
    <row r="32" spans="1:10" x14ac:dyDescent="0.25">
      <c r="A32" s="39"/>
      <c r="B32" s="40" t="s">
        <v>150</v>
      </c>
      <c r="C32" s="41" t="s">
        <v>105</v>
      </c>
      <c r="D32" s="39" t="s">
        <v>129</v>
      </c>
      <c r="E32" s="39"/>
      <c r="F32" s="39"/>
      <c r="G32" s="39"/>
      <c r="H32" s="39"/>
      <c r="I32" s="39"/>
      <c r="J32" s="39"/>
    </row>
    <row r="33" spans="1:10" x14ac:dyDescent="0.25">
      <c r="A33" s="39"/>
      <c r="B33" s="40" t="s">
        <v>151</v>
      </c>
      <c r="C33" s="41" t="s">
        <v>105</v>
      </c>
      <c r="D33" s="39" t="s">
        <v>129</v>
      </c>
      <c r="E33" s="39"/>
      <c r="F33" s="39"/>
      <c r="G33" s="39"/>
      <c r="H33" s="39"/>
      <c r="I33" s="39"/>
      <c r="J33" s="39"/>
    </row>
    <row r="34" spans="1:10" x14ac:dyDescent="0.25">
      <c r="A34" s="39">
        <v>8</v>
      </c>
      <c r="B34" s="42" t="s">
        <v>152</v>
      </c>
      <c r="C34" s="41"/>
      <c r="D34" s="39"/>
      <c r="E34" s="39"/>
      <c r="F34" s="39"/>
      <c r="G34" s="39"/>
      <c r="H34" s="39"/>
      <c r="I34" s="39"/>
      <c r="J34" s="39"/>
    </row>
    <row r="35" spans="1:10" x14ac:dyDescent="0.25">
      <c r="A35" s="39"/>
      <c r="B35" s="40" t="s">
        <v>153</v>
      </c>
      <c r="C35" s="41" t="s">
        <v>128</v>
      </c>
      <c r="D35" s="39" t="s">
        <v>129</v>
      </c>
      <c r="E35" s="39"/>
      <c r="F35" s="39"/>
      <c r="G35" s="39"/>
      <c r="H35" s="39"/>
      <c r="I35" s="39"/>
      <c r="J35" s="39"/>
    </row>
    <row r="36" spans="1:10" x14ac:dyDescent="0.25">
      <c r="A36" s="39"/>
      <c r="B36" s="40" t="s">
        <v>154</v>
      </c>
      <c r="C36" s="41" t="s">
        <v>105</v>
      </c>
      <c r="D36" s="39" t="s">
        <v>129</v>
      </c>
      <c r="E36" s="39"/>
      <c r="F36" s="39"/>
      <c r="G36" s="39"/>
      <c r="H36" s="39"/>
      <c r="I36" s="39"/>
      <c r="J36" s="39"/>
    </row>
    <row r="37" spans="1:10" ht="60" x14ac:dyDescent="0.25">
      <c r="A37" s="39">
        <v>9</v>
      </c>
      <c r="B37" s="42" t="s">
        <v>155</v>
      </c>
      <c r="C37" s="41"/>
      <c r="D37" s="39" t="s">
        <v>129</v>
      </c>
      <c r="E37" s="39"/>
      <c r="F37" s="39"/>
      <c r="G37" s="39"/>
      <c r="H37" s="39"/>
      <c r="I37" s="39"/>
      <c r="J37" s="39"/>
    </row>
    <row r="38" spans="1:10" ht="30" x14ac:dyDescent="0.25">
      <c r="A38" s="44" t="s">
        <v>157</v>
      </c>
      <c r="B38" s="40" t="s">
        <v>156</v>
      </c>
      <c r="C38" s="41"/>
      <c r="D38" s="39" t="s">
        <v>129</v>
      </c>
      <c r="E38" s="39"/>
      <c r="F38" s="39"/>
      <c r="G38" s="39"/>
      <c r="H38" s="39"/>
      <c r="I38" s="39"/>
      <c r="J38" s="39"/>
    </row>
    <row r="39" spans="1:10" x14ac:dyDescent="0.25">
      <c r="A39" s="44"/>
      <c r="B39" s="40" t="s">
        <v>162</v>
      </c>
      <c r="C39" s="41" t="s">
        <v>105</v>
      </c>
      <c r="D39" s="39" t="s">
        <v>129</v>
      </c>
      <c r="E39" s="39"/>
      <c r="F39" s="39"/>
      <c r="G39" s="39"/>
      <c r="H39" s="39"/>
      <c r="I39" s="39"/>
      <c r="J39" s="39"/>
    </row>
    <row r="40" spans="1:10" x14ac:dyDescent="0.25">
      <c r="A40" s="44"/>
      <c r="B40" s="40" t="s">
        <v>163</v>
      </c>
      <c r="C40" s="41" t="s">
        <v>105</v>
      </c>
      <c r="D40" s="39" t="s">
        <v>129</v>
      </c>
      <c r="E40" s="39"/>
      <c r="F40" s="39"/>
      <c r="G40" s="39"/>
      <c r="H40" s="39"/>
      <c r="I40" s="39"/>
      <c r="J40" s="39"/>
    </row>
    <row r="41" spans="1:10" ht="30" x14ac:dyDescent="0.25">
      <c r="A41" s="44" t="s">
        <v>158</v>
      </c>
      <c r="B41" s="40" t="s">
        <v>168</v>
      </c>
      <c r="C41" s="41"/>
      <c r="D41" s="39" t="s">
        <v>129</v>
      </c>
      <c r="E41" s="39"/>
      <c r="F41" s="39"/>
      <c r="G41" s="39"/>
      <c r="H41" s="39"/>
      <c r="I41" s="39"/>
      <c r="J41" s="39"/>
    </row>
    <row r="42" spans="1:10" x14ac:dyDescent="0.25">
      <c r="A42" s="44"/>
      <c r="B42" s="40" t="s">
        <v>164</v>
      </c>
      <c r="C42" s="41" t="s">
        <v>105</v>
      </c>
      <c r="D42" s="39" t="s">
        <v>129</v>
      </c>
      <c r="E42" s="39"/>
      <c r="F42" s="39"/>
      <c r="G42" s="39"/>
      <c r="H42" s="39"/>
      <c r="I42" s="39"/>
      <c r="J42" s="39"/>
    </row>
    <row r="43" spans="1:10" x14ac:dyDescent="0.25">
      <c r="A43" s="44" t="s">
        <v>159</v>
      </c>
      <c r="B43" s="40" t="s">
        <v>169</v>
      </c>
      <c r="C43" s="41"/>
      <c r="D43" s="39" t="s">
        <v>129</v>
      </c>
      <c r="E43" s="39"/>
      <c r="F43" s="39"/>
      <c r="G43" s="39"/>
      <c r="H43" s="39"/>
      <c r="I43" s="39"/>
      <c r="J43" s="39"/>
    </row>
    <row r="44" spans="1:10" x14ac:dyDescent="0.25">
      <c r="A44" s="44"/>
      <c r="B44" s="40" t="s">
        <v>165</v>
      </c>
      <c r="C44" s="41"/>
      <c r="D44" s="39" t="s">
        <v>129</v>
      </c>
      <c r="E44" s="39"/>
      <c r="F44" s="39"/>
      <c r="G44" s="39"/>
      <c r="H44" s="39"/>
      <c r="I44" s="39"/>
      <c r="J44" s="39"/>
    </row>
    <row r="45" spans="1:10" ht="30" x14ac:dyDescent="0.25">
      <c r="A45" s="44" t="s">
        <v>160</v>
      </c>
      <c r="B45" s="40" t="s">
        <v>170</v>
      </c>
      <c r="C45" s="41"/>
      <c r="D45" s="39" t="s">
        <v>129</v>
      </c>
      <c r="E45" s="39"/>
      <c r="F45" s="39"/>
      <c r="G45" s="39"/>
      <c r="H45" s="39"/>
      <c r="I45" s="39"/>
      <c r="J45" s="39"/>
    </row>
    <row r="46" spans="1:10" x14ac:dyDescent="0.25">
      <c r="A46" s="44"/>
      <c r="B46" s="40" t="s">
        <v>166</v>
      </c>
      <c r="C46" s="41" t="s">
        <v>105</v>
      </c>
      <c r="D46" s="39" t="s">
        <v>129</v>
      </c>
      <c r="E46" s="39"/>
      <c r="F46" s="39"/>
      <c r="G46" s="39"/>
      <c r="H46" s="39"/>
      <c r="I46" s="39"/>
      <c r="J46" s="39"/>
    </row>
    <row r="47" spans="1:10" ht="30" x14ac:dyDescent="0.25">
      <c r="A47" s="44" t="s">
        <v>161</v>
      </c>
      <c r="B47" s="40" t="s">
        <v>171</v>
      </c>
      <c r="C47" s="41"/>
      <c r="D47" s="39" t="s">
        <v>129</v>
      </c>
      <c r="E47" s="39"/>
      <c r="F47" s="39"/>
      <c r="G47" s="39"/>
      <c r="H47" s="39"/>
      <c r="I47" s="39"/>
      <c r="J47" s="39"/>
    </row>
    <row r="48" spans="1:10" x14ac:dyDescent="0.25">
      <c r="A48" s="44"/>
      <c r="B48" s="40" t="s">
        <v>167</v>
      </c>
      <c r="C48" s="41" t="s">
        <v>105</v>
      </c>
      <c r="D48" s="39" t="s">
        <v>129</v>
      </c>
      <c r="E48" s="39"/>
      <c r="F48" s="39"/>
      <c r="G48" s="39"/>
      <c r="H48" s="39"/>
      <c r="I48" s="39"/>
      <c r="J48" s="39"/>
    </row>
    <row r="49" spans="1:10" ht="30" x14ac:dyDescent="0.25">
      <c r="A49" s="44" t="s">
        <v>172</v>
      </c>
      <c r="B49" s="40" t="s">
        <v>173</v>
      </c>
      <c r="C49" s="41"/>
      <c r="D49" s="39" t="s">
        <v>129</v>
      </c>
      <c r="E49" s="39"/>
      <c r="F49" s="39"/>
      <c r="G49" s="39"/>
      <c r="H49" s="39"/>
      <c r="I49" s="39"/>
      <c r="J49" s="39"/>
    </row>
    <row r="50" spans="1:10" x14ac:dyDescent="0.25">
      <c r="A50" s="44"/>
      <c r="B50" s="40" t="s">
        <v>174</v>
      </c>
      <c r="C50" s="41" t="s">
        <v>105</v>
      </c>
      <c r="D50" s="39" t="s">
        <v>129</v>
      </c>
      <c r="E50" s="39"/>
      <c r="F50" s="39"/>
      <c r="G50" s="39"/>
      <c r="H50" s="39"/>
      <c r="I50" s="39"/>
      <c r="J50" s="39"/>
    </row>
    <row r="51" spans="1:10" ht="30" x14ac:dyDescent="0.25">
      <c r="A51" s="44" t="s">
        <v>175</v>
      </c>
      <c r="B51" s="40" t="s">
        <v>176</v>
      </c>
      <c r="C51" s="41"/>
      <c r="D51" s="39" t="s">
        <v>129</v>
      </c>
      <c r="E51" s="39"/>
      <c r="F51" s="39"/>
      <c r="G51" s="39"/>
      <c r="H51" s="39"/>
      <c r="I51" s="39"/>
      <c r="J51" s="39"/>
    </row>
    <row r="52" spans="1:10" x14ac:dyDescent="0.25">
      <c r="A52" s="45"/>
      <c r="B52" s="22" t="s">
        <v>177</v>
      </c>
      <c r="C52" s="23" t="s">
        <v>105</v>
      </c>
      <c r="D52" s="20" t="s">
        <v>129</v>
      </c>
      <c r="E52" s="20"/>
      <c r="F52" s="20"/>
      <c r="G52" s="20"/>
      <c r="H52" s="20"/>
      <c r="I52" s="20"/>
      <c r="J52" s="20"/>
    </row>
    <row r="55" spans="1:10" x14ac:dyDescent="0.25">
      <c r="B55" s="49" t="s">
        <v>29</v>
      </c>
      <c r="E55" s="49" t="s">
        <v>196</v>
      </c>
    </row>
    <row r="58" spans="1:10" x14ac:dyDescent="0.25">
      <c r="B58" s="2" t="s">
        <v>67</v>
      </c>
    </row>
  </sheetData>
  <mergeCells count="12">
    <mergeCell ref="B2:C2"/>
    <mergeCell ref="D2:E2"/>
    <mergeCell ref="A4:A5"/>
    <mergeCell ref="B4:B5"/>
    <mergeCell ref="C4:C5"/>
    <mergeCell ref="D4:D5"/>
    <mergeCell ref="E4:E5"/>
    <mergeCell ref="A3:L3"/>
    <mergeCell ref="G2:L2"/>
    <mergeCell ref="F4:F5"/>
    <mergeCell ref="J4:J5"/>
    <mergeCell ref="G4:I4"/>
  </mergeCells>
  <pageMargins left="0.7" right="0.7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4" zoomScaleNormal="100" workbookViewId="0">
      <selection activeCell="G28" sqref="G28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1.85546875" customWidth="1"/>
    <col min="7" max="7" width="14" customWidth="1"/>
    <col min="8" max="8" width="15.28515625" customWidth="1"/>
    <col min="9" max="9" width="17.140625" customWidth="1"/>
    <col min="10" max="10" width="7.140625" hidden="1" customWidth="1"/>
    <col min="11" max="11" width="0.28515625" hidden="1" customWidth="1"/>
    <col min="12" max="12" width="11.7109375" hidden="1" customWidth="1"/>
    <col min="13" max="13" width="15" customWidth="1"/>
  </cols>
  <sheetData>
    <row r="1" spans="1:15" ht="18.75" x14ac:dyDescent="0.3">
      <c r="A1" s="4" t="s">
        <v>32</v>
      </c>
    </row>
    <row r="2" spans="1:15" ht="59.25" customHeight="1" x14ac:dyDescent="0.25">
      <c r="A2" s="10" t="s">
        <v>30</v>
      </c>
      <c r="B2" s="115" t="str">
        <f>'Витяг з паспорту'!C9</f>
        <v>Первинна медична допомога, що надається амбулаторно-поліклінічними закладами (відділеннями)</v>
      </c>
      <c r="C2" s="115"/>
      <c r="D2" s="97" t="str">
        <f>'Витяг з паспорту'!C2</f>
        <v>Відділ охорони здоров`я виконавчих органів Дрогобицької міської ради</v>
      </c>
      <c r="E2" s="109"/>
      <c r="F2" s="10" t="s">
        <v>0</v>
      </c>
      <c r="G2" s="97" t="str">
        <f>'Витяг з паспорту'!C3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H2" s="108"/>
      <c r="I2" s="108"/>
      <c r="J2" s="109"/>
    </row>
    <row r="3" spans="1:15" ht="27" customHeight="1" x14ac:dyDescent="0.25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2"/>
      <c r="O3" s="46"/>
    </row>
    <row r="4" spans="1:15" ht="26.1" customHeight="1" x14ac:dyDescent="0.25">
      <c r="A4" s="101" t="s">
        <v>26</v>
      </c>
      <c r="B4" s="102" t="s">
        <v>31</v>
      </c>
      <c r="C4" s="103" t="s">
        <v>23</v>
      </c>
      <c r="D4" s="103" t="s">
        <v>27</v>
      </c>
      <c r="E4" s="103" t="s">
        <v>24</v>
      </c>
      <c r="F4" s="99" t="s">
        <v>130</v>
      </c>
      <c r="G4" s="101" t="s">
        <v>179</v>
      </c>
      <c r="H4" s="101"/>
      <c r="I4" s="101"/>
      <c r="J4" s="51"/>
      <c r="K4" s="52"/>
      <c r="M4" s="66" t="s">
        <v>199</v>
      </c>
    </row>
    <row r="5" spans="1:15" ht="42.75" customHeight="1" x14ac:dyDescent="0.25">
      <c r="A5" s="101"/>
      <c r="B5" s="102"/>
      <c r="C5" s="103"/>
      <c r="D5" s="103"/>
      <c r="E5" s="103"/>
      <c r="F5" s="100"/>
      <c r="G5" s="17" t="s">
        <v>131</v>
      </c>
      <c r="H5" s="17" t="s">
        <v>198</v>
      </c>
      <c r="I5" s="66" t="s">
        <v>189</v>
      </c>
      <c r="M5" s="66"/>
    </row>
    <row r="6" spans="1:15" ht="21.75" customHeight="1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6</v>
      </c>
      <c r="G6" s="18">
        <v>7</v>
      </c>
      <c r="H6" s="18">
        <v>8</v>
      </c>
      <c r="I6" s="18">
        <v>9</v>
      </c>
      <c r="M6" s="23">
        <v>10</v>
      </c>
    </row>
    <row r="7" spans="1:15" ht="60" x14ac:dyDescent="0.25">
      <c r="A7" s="20" t="s">
        <v>45</v>
      </c>
      <c r="B7" s="22" t="s">
        <v>186</v>
      </c>
      <c r="C7" s="23" t="s">
        <v>46</v>
      </c>
      <c r="D7" s="20"/>
      <c r="E7" s="24" t="s">
        <v>68</v>
      </c>
      <c r="F7" s="29"/>
      <c r="G7" s="37"/>
      <c r="H7" s="37"/>
      <c r="I7" s="20"/>
      <c r="M7" s="20"/>
    </row>
    <row r="8" spans="1:15" x14ac:dyDescent="0.25">
      <c r="A8" s="20"/>
      <c r="B8" s="20" t="s">
        <v>49</v>
      </c>
      <c r="C8" s="20"/>
      <c r="D8" s="20"/>
      <c r="E8" s="20"/>
      <c r="F8" s="20"/>
      <c r="G8" s="20"/>
      <c r="H8" s="20"/>
      <c r="I8" s="20"/>
      <c r="M8" s="20"/>
    </row>
    <row r="9" spans="1:15" x14ac:dyDescent="0.25">
      <c r="A9" s="25" t="s">
        <v>47</v>
      </c>
      <c r="B9" s="20" t="s">
        <v>60</v>
      </c>
      <c r="C9" s="23" t="s">
        <v>46</v>
      </c>
      <c r="D9" s="20"/>
      <c r="E9" s="20"/>
      <c r="F9" s="29">
        <f>'Показники затрат'!F13/'Показники продукту'!F7</f>
        <v>0</v>
      </c>
      <c r="G9" s="29">
        <f>'Показники затрат'!G13/'Показники продукту'!G7</f>
        <v>0</v>
      </c>
      <c r="H9" s="29">
        <f>'Показники затрат'!H13/'Показники продукту'!H7</f>
        <v>0</v>
      </c>
      <c r="I9" s="55">
        <f>'Показники затрат'!I13/'Показники продукту'!I7</f>
        <v>0</v>
      </c>
      <c r="M9" s="55">
        <f>'Показники затрат'!J13/'Показники продукту'!J7</f>
        <v>0</v>
      </c>
    </row>
    <row r="10" spans="1:15" ht="30" x14ac:dyDescent="0.25">
      <c r="A10" s="25" t="s">
        <v>48</v>
      </c>
      <c r="B10" s="22" t="s">
        <v>61</v>
      </c>
      <c r="C10" s="23" t="s">
        <v>46</v>
      </c>
      <c r="D10" s="20"/>
      <c r="E10" s="20"/>
      <c r="F10" s="29">
        <f>'Показники затрат'!F15/'Показники продукту'!F7</f>
        <v>0</v>
      </c>
      <c r="G10" s="29">
        <f>'Показники затрат'!G15/'Показники продукту'!G7</f>
        <v>0</v>
      </c>
      <c r="H10" s="29">
        <f>'Показники затрат'!H15/'Показники продукту'!H7</f>
        <v>0</v>
      </c>
      <c r="I10" s="55">
        <f>'Показники затрат'!I15/'Показники продукту'!I7</f>
        <v>0</v>
      </c>
      <c r="M10" s="55">
        <f>'Показники затрат'!J15/'Показники продукту'!J7</f>
        <v>0</v>
      </c>
    </row>
    <row r="11" spans="1:15" x14ac:dyDescent="0.25">
      <c r="A11" s="25" t="s">
        <v>52</v>
      </c>
      <c r="B11" s="20" t="s">
        <v>62</v>
      </c>
      <c r="C11" s="23" t="s">
        <v>46</v>
      </c>
      <c r="D11" s="20"/>
      <c r="E11" s="20"/>
      <c r="F11" s="29">
        <f>'Показники затрат'!F17/'Показники продукту'!F7</f>
        <v>52.906110283159464</v>
      </c>
      <c r="G11" s="29">
        <f>'Показники затрат'!G17/'Показники продукту'!G7</f>
        <v>57.078986587183309</v>
      </c>
      <c r="H11" s="29">
        <f>'Показники затрат'!H17/'Показники продукту'!H7</f>
        <v>57.078986587183309</v>
      </c>
      <c r="I11" s="55">
        <f>'Показники затрат'!I17/'Показники продукту'!I7</f>
        <v>57.065648286140096</v>
      </c>
      <c r="M11" s="55">
        <f>'Показники затрат'!J17/'Показники продукту'!J7</f>
        <v>68.4053651266766</v>
      </c>
      <c r="N11" s="53"/>
    </row>
    <row r="12" spans="1:15" x14ac:dyDescent="0.25">
      <c r="A12" s="25" t="s">
        <v>54</v>
      </c>
      <c r="B12" s="20" t="s">
        <v>66</v>
      </c>
      <c r="C12" s="23" t="s">
        <v>46</v>
      </c>
      <c r="D12" s="20"/>
      <c r="E12" s="20"/>
      <c r="F12" s="29">
        <f>'Показники затрат'!F19/'Показники продукту'!F7</f>
        <v>63.407719821162445</v>
      </c>
      <c r="G12" s="29">
        <f>'Показники затрат'!G19/'Показники продукту'!G7</f>
        <v>93.144560357675118</v>
      </c>
      <c r="H12" s="29">
        <f>'Показники затрат'!H19/'Показники продукту'!H7</f>
        <v>64.08345752608048</v>
      </c>
      <c r="I12" s="55">
        <f>'Показники затрат'!I19/'Показники продукту'!I7</f>
        <v>63.941147540983607</v>
      </c>
      <c r="M12" s="55">
        <f>'Показники затрат'!J19/'Показники продукту'!J7</f>
        <v>83.159463487332346</v>
      </c>
    </row>
    <row r="13" spans="1:15" x14ac:dyDescent="0.25">
      <c r="A13" s="25"/>
      <c r="B13" s="22"/>
      <c r="C13" s="23"/>
      <c r="D13" s="20"/>
      <c r="E13" s="20"/>
      <c r="F13" s="29"/>
      <c r="G13" s="29"/>
      <c r="H13" s="20"/>
      <c r="I13" s="20"/>
      <c r="M13" s="55"/>
    </row>
    <row r="14" spans="1:15" ht="90.75" customHeight="1" x14ac:dyDescent="0.25">
      <c r="A14" s="34" t="s">
        <v>73</v>
      </c>
      <c r="B14" s="22" t="s">
        <v>94</v>
      </c>
      <c r="C14" s="23" t="s">
        <v>76</v>
      </c>
      <c r="D14" s="20"/>
      <c r="E14" s="24" t="s">
        <v>88</v>
      </c>
      <c r="F14" s="29" t="e">
        <f>'Показники затрат'!F29/'Показники продукту'!F10</f>
        <v>#DIV/0!</v>
      </c>
      <c r="G14" s="35" t="e">
        <f>'Показники затрат'!G29/'Показники продукту'!G10</f>
        <v>#DIV/0!</v>
      </c>
      <c r="H14" s="35" t="e">
        <f>'Показники затрат'!H29/'Показники продукту'!H10</f>
        <v>#DIV/0!</v>
      </c>
      <c r="I14" s="20" t="e">
        <f>'Показники затрат'!I29/'Показники продукту'!I10</f>
        <v>#DIV/0!</v>
      </c>
      <c r="M14" s="55" t="e">
        <f>'Показники затрат'!J29/'Показники продукту'!J10</f>
        <v>#DIV/0!</v>
      </c>
    </row>
    <row r="15" spans="1:15" ht="75" x14ac:dyDescent="0.25">
      <c r="A15" s="20" t="s">
        <v>85</v>
      </c>
      <c r="B15" s="22" t="s">
        <v>92</v>
      </c>
      <c r="C15" s="23" t="s">
        <v>77</v>
      </c>
      <c r="D15" s="20"/>
      <c r="E15" s="24" t="s">
        <v>90</v>
      </c>
      <c r="F15" s="29">
        <f>'Показники затрат'!F31/'Показники продукту'!F12</f>
        <v>0</v>
      </c>
      <c r="G15" s="29">
        <f>'Показники затрат'!G31/'Показники продукту'!G12</f>
        <v>0</v>
      </c>
      <c r="H15" s="29">
        <f>'Показники затрат'!H31/'Показники продукту'!H12</f>
        <v>0</v>
      </c>
      <c r="I15" s="55">
        <f>'Показники затрат'!I31/'Показники продукту'!I12</f>
        <v>0</v>
      </c>
      <c r="M15" s="55">
        <f>'Показники затрат'!J31/'Показники продукту'!J12</f>
        <v>0</v>
      </c>
    </row>
    <row r="16" spans="1:15" ht="75" x14ac:dyDescent="0.25">
      <c r="A16" s="20" t="s">
        <v>91</v>
      </c>
      <c r="B16" s="22" t="s">
        <v>95</v>
      </c>
      <c r="C16" s="23" t="s">
        <v>89</v>
      </c>
      <c r="D16" s="20"/>
      <c r="E16" s="24" t="s">
        <v>90</v>
      </c>
      <c r="F16" s="29">
        <f>'Показники затрат'!F33/'Показники продукту'!F12</f>
        <v>0.62568493150684934</v>
      </c>
      <c r="G16" s="29">
        <f>'Показники затрат'!G33/'Показники продукту'!G12</f>
        <v>0.51369863013698636</v>
      </c>
      <c r="H16" s="36">
        <f>'Показники затрат'!H33/'Показники продукту'!H12</f>
        <v>0.5365296803652968</v>
      </c>
      <c r="I16" s="55">
        <f>'Показники затрат'!I33/'Показники продукту'!I12</f>
        <v>0.53630136986301369</v>
      </c>
      <c r="M16" s="55">
        <f>'Показники затрат'!J33/'Показники продукту'!J12</f>
        <v>0.51369863013698636</v>
      </c>
    </row>
    <row r="17" spans="1:13" ht="90" x14ac:dyDescent="0.25">
      <c r="A17" s="20" t="s">
        <v>93</v>
      </c>
      <c r="B17" s="22" t="s">
        <v>98</v>
      </c>
      <c r="C17" s="23" t="s">
        <v>77</v>
      </c>
      <c r="D17" s="20"/>
      <c r="E17" s="24" t="s">
        <v>88</v>
      </c>
      <c r="F17" s="67">
        <f>'Показники затрат'!F35/'Показники продукту'!F11</f>
        <v>15.410426540284361</v>
      </c>
      <c r="G17" s="67">
        <f>'Показники затрат'!G35/'Показники продукту'!G11</f>
        <v>20.31144211238998</v>
      </c>
      <c r="H17" s="68">
        <f>'Показники затрат'!H35/'Показники продукту'!H11</f>
        <v>20.31144211238998</v>
      </c>
      <c r="I17" s="55">
        <f>'Показники затрат'!I35/'Показники продукту'!I11</f>
        <v>15.525795531482736</v>
      </c>
      <c r="M17" s="55">
        <f>'Показники затрат'!J35/'Показники продукту'!J11</f>
        <v>20.31144211238998</v>
      </c>
    </row>
    <row r="18" spans="1:13" x14ac:dyDescent="0.25">
      <c r="A18" s="20"/>
      <c r="B18" s="22"/>
      <c r="C18" s="23"/>
      <c r="D18" s="20"/>
      <c r="E18" s="24"/>
      <c r="F18" s="20"/>
      <c r="G18" s="36"/>
      <c r="H18" s="36"/>
      <c r="I18" s="20"/>
      <c r="M18" s="20"/>
    </row>
    <row r="19" spans="1:13" x14ac:dyDescent="0.25">
      <c r="A19" s="20"/>
      <c r="B19" s="22"/>
      <c r="C19" s="23"/>
      <c r="D19" s="20"/>
      <c r="E19" s="24"/>
      <c r="F19" s="20"/>
      <c r="G19" s="36"/>
      <c r="H19" s="36"/>
      <c r="I19" s="20"/>
      <c r="M19" s="20"/>
    </row>
    <row r="20" spans="1:13" x14ac:dyDescent="0.25">
      <c r="A20" s="20" t="s">
        <v>111</v>
      </c>
      <c r="B20" s="20" t="s">
        <v>112</v>
      </c>
      <c r="C20" s="23" t="s">
        <v>46</v>
      </c>
      <c r="D20" s="20"/>
      <c r="E20" s="20"/>
      <c r="F20" s="55">
        <f>'Показники затрат'!F37/'Показники продукту'!F14</f>
        <v>0</v>
      </c>
      <c r="G20" s="55">
        <f>'Показники затрат'!G37/'Показники продукту'!G14</f>
        <v>0</v>
      </c>
      <c r="H20" s="55">
        <f>'Показники затрат'!H37/'Показники продукту'!H14</f>
        <v>0</v>
      </c>
      <c r="I20" s="55">
        <f>'Показники затрат'!I37/'Показники продукту'!I14</f>
        <v>0</v>
      </c>
      <c r="M20" s="20">
        <f>'Показники затрат'!J37/'Показники продукту'!J14</f>
        <v>0</v>
      </c>
    </row>
    <row r="22" spans="1:13" x14ac:dyDescent="0.25">
      <c r="B22" s="2" t="s">
        <v>29</v>
      </c>
      <c r="E22" s="49" t="s">
        <v>196</v>
      </c>
    </row>
  </sheetData>
  <mergeCells count="11">
    <mergeCell ref="G4:I4"/>
    <mergeCell ref="B2:C2"/>
    <mergeCell ref="D2:E2"/>
    <mergeCell ref="G2:J2"/>
    <mergeCell ref="A4:A5"/>
    <mergeCell ref="B4:B5"/>
    <mergeCell ref="C4:C5"/>
    <mergeCell ref="D4:D5"/>
    <mergeCell ref="E4:E5"/>
    <mergeCell ref="A3:L3"/>
    <mergeCell ref="F4:F5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view="pageBreakPreview" zoomScaleNormal="100" zoomScaleSheetLayoutView="100" workbookViewId="0">
      <selection activeCell="B4" sqref="B4:B5"/>
    </sheetView>
  </sheetViews>
  <sheetFormatPr defaultRowHeight="15" x14ac:dyDescent="0.25"/>
  <cols>
    <col min="1" max="1" width="6.7109375" customWidth="1"/>
    <col min="2" max="2" width="38.85546875" customWidth="1"/>
    <col min="3" max="3" width="7.7109375" customWidth="1"/>
    <col min="4" max="4" width="8.7109375" customWidth="1"/>
    <col min="5" max="5" width="14.7109375" customWidth="1"/>
    <col min="6" max="6" width="12.42578125" customWidth="1"/>
    <col min="7" max="7" width="12.28515625" customWidth="1"/>
    <col min="8" max="8" width="14.42578125" customWidth="1"/>
    <col min="9" max="9" width="16.42578125" customWidth="1"/>
    <col min="10" max="10" width="12.85546875" customWidth="1"/>
    <col min="11" max="11" width="6.140625" customWidth="1"/>
    <col min="12" max="12" width="6.85546875" customWidth="1"/>
  </cols>
  <sheetData>
    <row r="1" spans="1:16" ht="19.5" thickBot="1" x14ac:dyDescent="0.35">
      <c r="A1" s="4" t="s">
        <v>35</v>
      </c>
    </row>
    <row r="2" spans="1:16" ht="45" customHeight="1" thickTop="1" thickBot="1" x14ac:dyDescent="0.3">
      <c r="A2" s="10" t="s">
        <v>30</v>
      </c>
      <c r="B2" s="97" t="str">
        <f>'Витяг з паспорту'!C9</f>
        <v>Первинна медична допомога, що надається амбулаторно-поліклінічними закладами (відділеннями)</v>
      </c>
      <c r="C2" s="109"/>
      <c r="D2" s="97" t="str">
        <f>'Витяг з паспорту'!C2</f>
        <v>Відділ охорони здоров`я виконавчих органів Дрогобицької міської ради</v>
      </c>
      <c r="E2" s="109"/>
      <c r="F2" s="10" t="s">
        <v>0</v>
      </c>
      <c r="G2" s="97" t="str">
        <f>'Витяг з паспорту'!C3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H2" s="108"/>
      <c r="I2" s="108"/>
      <c r="J2" s="109"/>
      <c r="N2" s="5"/>
    </row>
    <row r="3" spans="1:16" ht="27.75" customHeight="1" thickTop="1" x14ac:dyDescent="0.25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2"/>
      <c r="P3" s="46"/>
    </row>
    <row r="4" spans="1:16" ht="26.1" customHeight="1" x14ac:dyDescent="0.25">
      <c r="A4" s="101" t="s">
        <v>26</v>
      </c>
      <c r="B4" s="102" t="s">
        <v>22</v>
      </c>
      <c r="C4" s="103" t="s">
        <v>23</v>
      </c>
      <c r="D4" s="103" t="s">
        <v>27</v>
      </c>
      <c r="E4" s="103" t="s">
        <v>24</v>
      </c>
      <c r="F4" s="99" t="s">
        <v>130</v>
      </c>
      <c r="G4" s="117" t="s">
        <v>179</v>
      </c>
      <c r="H4" s="118"/>
      <c r="I4" s="119"/>
      <c r="J4" s="116" t="s">
        <v>192</v>
      </c>
      <c r="K4" s="52"/>
    </row>
    <row r="5" spans="1:16" ht="39.200000000000003" customHeight="1" x14ac:dyDescent="0.25">
      <c r="A5" s="101"/>
      <c r="B5" s="102"/>
      <c r="C5" s="103"/>
      <c r="D5" s="103"/>
      <c r="E5" s="103"/>
      <c r="F5" s="100"/>
      <c r="G5" s="17" t="s">
        <v>131</v>
      </c>
      <c r="H5" s="17" t="s">
        <v>198</v>
      </c>
      <c r="I5" s="71" t="s">
        <v>189</v>
      </c>
      <c r="J5" s="116"/>
    </row>
    <row r="6" spans="1:16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>
        <v>8</v>
      </c>
      <c r="H6" s="18">
        <v>9</v>
      </c>
      <c r="I6" s="69">
        <v>10</v>
      </c>
      <c r="J6" s="23">
        <v>11</v>
      </c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70"/>
      <c r="J7" s="20"/>
    </row>
    <row r="8" spans="1:16" ht="45" x14ac:dyDescent="0.25">
      <c r="A8" s="20"/>
      <c r="B8" s="22" t="s">
        <v>104</v>
      </c>
      <c r="C8" s="23" t="s">
        <v>105</v>
      </c>
      <c r="D8" s="20"/>
      <c r="E8" s="20" t="s">
        <v>184</v>
      </c>
      <c r="F8" s="23">
        <v>100</v>
      </c>
      <c r="G8" s="23">
        <v>100</v>
      </c>
      <c r="H8" s="23">
        <v>100</v>
      </c>
      <c r="I8" s="72">
        <v>100</v>
      </c>
      <c r="J8" s="23">
        <v>100</v>
      </c>
    </row>
    <row r="9" spans="1:16" x14ac:dyDescent="0.25">
      <c r="A9" s="20"/>
      <c r="B9" s="20"/>
      <c r="C9" s="20"/>
      <c r="D9" s="20"/>
      <c r="E9" s="20"/>
      <c r="F9" s="23"/>
      <c r="G9" s="20"/>
      <c r="H9" s="23"/>
      <c r="I9" s="72"/>
      <c r="J9" s="23"/>
    </row>
    <row r="10" spans="1:16" ht="45" x14ac:dyDescent="0.25">
      <c r="A10" s="20"/>
      <c r="B10" s="22" t="s">
        <v>107</v>
      </c>
      <c r="C10" s="23" t="s">
        <v>105</v>
      </c>
      <c r="D10" s="20"/>
      <c r="E10" s="20" t="s">
        <v>184</v>
      </c>
      <c r="F10" s="23">
        <v>100</v>
      </c>
      <c r="G10" s="23">
        <v>100</v>
      </c>
      <c r="H10" s="23">
        <v>100</v>
      </c>
      <c r="I10" s="72">
        <v>100</v>
      </c>
      <c r="J10" s="23">
        <v>100</v>
      </c>
    </row>
    <row r="13" spans="1:16" x14ac:dyDescent="0.25">
      <c r="B13" s="54" t="s">
        <v>194</v>
      </c>
      <c r="C13" s="50"/>
      <c r="D13" s="50"/>
      <c r="E13" s="54" t="s">
        <v>196</v>
      </c>
      <c r="F13" s="54"/>
      <c r="G13" s="50"/>
      <c r="H13" s="50"/>
    </row>
    <row r="14" spans="1:16" x14ac:dyDescent="0.25">
      <c r="B14" s="50"/>
      <c r="C14" s="50"/>
      <c r="D14" s="50"/>
      <c r="E14" s="50"/>
      <c r="F14" s="50"/>
      <c r="G14" s="50"/>
      <c r="H14" s="50"/>
    </row>
    <row r="29" spans="2:5" x14ac:dyDescent="0.25">
      <c r="B29" s="2"/>
      <c r="E29" s="49"/>
    </row>
  </sheetData>
  <mergeCells count="12">
    <mergeCell ref="B2:C2"/>
    <mergeCell ref="D2:E2"/>
    <mergeCell ref="G2:J2"/>
    <mergeCell ref="A4:A5"/>
    <mergeCell ref="B4:B5"/>
    <mergeCell ref="C4:C5"/>
    <mergeCell ref="D4:D5"/>
    <mergeCell ref="E4:E5"/>
    <mergeCell ref="A3:L3"/>
    <mergeCell ref="F4:F5"/>
    <mergeCell ref="J4:J5"/>
    <mergeCell ref="G4:I4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2024-03-27T15:03:52Z</cp:lastPrinted>
  <dcterms:created xsi:type="dcterms:W3CDTF">2022-10-11T07:06:17Z</dcterms:created>
  <dcterms:modified xsi:type="dcterms:W3CDTF">2025-03-10T11:44:48Z</dcterms:modified>
</cp:coreProperties>
</file>