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2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102" i="1" l="1"/>
  <c r="G102" i="1"/>
  <c r="H102" i="1"/>
  <c r="I102" i="1"/>
  <c r="J102" i="1"/>
  <c r="K102" i="1"/>
  <c r="L102" i="1"/>
  <c r="O102" i="1"/>
  <c r="P102" i="1"/>
  <c r="Q102" i="1"/>
  <c r="R102" i="1"/>
  <c r="S102" i="1"/>
  <c r="T102" i="1"/>
  <c r="U102" i="1"/>
  <c r="V102" i="1"/>
  <c r="W102" i="1"/>
  <c r="X102" i="1"/>
  <c r="I103" i="1"/>
  <c r="I104" i="1" s="1"/>
  <c r="D102" i="1"/>
  <c r="F101" i="1"/>
  <c r="F102" i="1" s="1"/>
  <c r="F99" i="1"/>
  <c r="F103" i="1" s="1"/>
  <c r="F104" i="1" s="1"/>
  <c r="G99" i="1"/>
  <c r="H99" i="1"/>
  <c r="I99" i="1"/>
  <c r="J99" i="1"/>
  <c r="J103" i="1" s="1"/>
  <c r="J104" i="1" s="1"/>
  <c r="K99" i="1"/>
  <c r="L99" i="1"/>
  <c r="O99" i="1"/>
  <c r="O103" i="1" s="1"/>
  <c r="O104" i="1" s="1"/>
  <c r="P99" i="1"/>
  <c r="P103" i="1" s="1"/>
  <c r="P104" i="1" s="1"/>
  <c r="Q99" i="1"/>
  <c r="Q103" i="1" s="1"/>
  <c r="Q104" i="1" s="1"/>
  <c r="R99" i="1"/>
  <c r="T99" i="1"/>
  <c r="U99" i="1"/>
  <c r="V99" i="1"/>
  <c r="W99" i="1"/>
  <c r="W103" i="1" s="1"/>
  <c r="W104" i="1" s="1"/>
  <c r="X99" i="1"/>
  <c r="D99" i="1"/>
  <c r="M96" i="1"/>
  <c r="N96" i="1" s="1"/>
  <c r="S96" i="1" s="1"/>
  <c r="M97" i="1"/>
  <c r="N97" i="1" s="1"/>
  <c r="S97" i="1" s="1"/>
  <c r="M98" i="1"/>
  <c r="N98" i="1" s="1"/>
  <c r="M95" i="1"/>
  <c r="N95" i="1" s="1"/>
  <c r="G65" i="1"/>
  <c r="G66" i="1" s="1"/>
  <c r="G67" i="1" s="1"/>
  <c r="H65" i="1"/>
  <c r="H66" i="1" s="1"/>
  <c r="H67" i="1" s="1"/>
  <c r="I65" i="1"/>
  <c r="J65" i="1"/>
  <c r="J66" i="1" s="1"/>
  <c r="J67" i="1" s="1"/>
  <c r="J105" i="1" s="1"/>
  <c r="K65" i="1"/>
  <c r="K66" i="1" s="1"/>
  <c r="K67" i="1" s="1"/>
  <c r="L65" i="1"/>
  <c r="L66" i="1" s="1"/>
  <c r="L67" i="1" s="1"/>
  <c r="O65" i="1"/>
  <c r="P65" i="1"/>
  <c r="P66" i="1" s="1"/>
  <c r="P67" i="1" s="1"/>
  <c r="P105" i="1" s="1"/>
  <c r="Q65" i="1"/>
  <c r="Q66" i="1" s="1"/>
  <c r="Q67" i="1" s="1"/>
  <c r="R65" i="1"/>
  <c r="R66" i="1" s="1"/>
  <c r="R67" i="1" s="1"/>
  <c r="T65" i="1"/>
  <c r="U65" i="1"/>
  <c r="U66" i="1" s="1"/>
  <c r="U67" i="1" s="1"/>
  <c r="V65" i="1"/>
  <c r="V66" i="1" s="1"/>
  <c r="V67" i="1" s="1"/>
  <c r="W65" i="1"/>
  <c r="W66" i="1" s="1"/>
  <c r="W67" i="1" s="1"/>
  <c r="X65" i="1"/>
  <c r="X66" i="1" s="1"/>
  <c r="X67" i="1" s="1"/>
  <c r="I66" i="1"/>
  <c r="I67" i="1" s="1"/>
  <c r="O66" i="1"/>
  <c r="O67" i="1" s="1"/>
  <c r="O105" i="1" s="1"/>
  <c r="T66" i="1"/>
  <c r="T67" i="1" s="1"/>
  <c r="D65" i="1"/>
  <c r="D66" i="1" s="1"/>
  <c r="D67" i="1" s="1"/>
  <c r="E98" i="1"/>
  <c r="E97" i="1"/>
  <c r="E96" i="1"/>
  <c r="E95" i="1"/>
  <c r="F64" i="1"/>
  <c r="M64" i="1" s="1"/>
  <c r="N64" i="1" s="1"/>
  <c r="E63" i="1"/>
  <c r="M63" i="1" s="1"/>
  <c r="V103" i="1" l="1"/>
  <c r="V104" i="1" s="1"/>
  <c r="D103" i="1"/>
  <c r="D104" i="1" s="1"/>
  <c r="D105" i="1" s="1"/>
  <c r="U103" i="1"/>
  <c r="U104" i="1" s="1"/>
  <c r="E99" i="1"/>
  <c r="E103" i="1" s="1"/>
  <c r="E104" i="1" s="1"/>
  <c r="X103" i="1"/>
  <c r="X104" i="1" s="1"/>
  <c r="X105" i="1" s="1"/>
  <c r="T103" i="1"/>
  <c r="T104" i="1" s="1"/>
  <c r="T105" i="1" s="1"/>
  <c r="I105" i="1"/>
  <c r="U105" i="1"/>
  <c r="K103" i="1"/>
  <c r="K104" i="1" s="1"/>
  <c r="K105" i="1" s="1"/>
  <c r="Q105" i="1"/>
  <c r="F65" i="1"/>
  <c r="F66" i="1" s="1"/>
  <c r="F67" i="1" s="1"/>
  <c r="F105" i="1" s="1"/>
  <c r="G103" i="1"/>
  <c r="G104" i="1" s="1"/>
  <c r="G105" i="1" s="1"/>
  <c r="R103" i="1"/>
  <c r="R104" i="1" s="1"/>
  <c r="R105" i="1" s="1"/>
  <c r="L103" i="1"/>
  <c r="L104" i="1" s="1"/>
  <c r="L105" i="1" s="1"/>
  <c r="H103" i="1"/>
  <c r="H104" i="1" s="1"/>
  <c r="H105" i="1" s="1"/>
  <c r="M65" i="1"/>
  <c r="M66" i="1" s="1"/>
  <c r="M67" i="1" s="1"/>
  <c r="N63" i="1"/>
  <c r="W105" i="1"/>
  <c r="V105" i="1"/>
  <c r="S95" i="1"/>
  <c r="S99" i="1" s="1"/>
  <c r="S103" i="1" s="1"/>
  <c r="S104" i="1" s="1"/>
  <c r="N99" i="1"/>
  <c r="E65" i="1"/>
  <c r="E66" i="1" s="1"/>
  <c r="E67" i="1" s="1"/>
  <c r="M99" i="1"/>
  <c r="M101" i="1"/>
  <c r="E105" i="1" l="1"/>
  <c r="N65" i="1"/>
  <c r="N66" i="1" s="1"/>
  <c r="N67" i="1" s="1"/>
  <c r="S63" i="1"/>
  <c r="S65" i="1" s="1"/>
  <c r="S66" i="1" s="1"/>
  <c r="S67" i="1" s="1"/>
  <c r="S105" i="1" s="1"/>
  <c r="M102" i="1"/>
  <c r="M103" i="1" s="1"/>
  <c r="M104" i="1" s="1"/>
  <c r="M105" i="1" s="1"/>
  <c r="N101" i="1"/>
  <c r="N102" i="1" s="1"/>
  <c r="N103" i="1" s="1"/>
  <c r="N104" i="1" s="1"/>
  <c r="N105" i="1" l="1"/>
</calcChain>
</file>

<file path=xl/sharedStrings.xml><?xml version="1.0" encoding="utf-8"?>
<sst xmlns="http://schemas.openxmlformats.org/spreadsheetml/2006/main" count="161" uniqueCount="144">
  <si>
    <t>№ з/п</t>
  </si>
  <si>
    <t>Кількісний показник (одиниця виміру)</t>
  </si>
  <si>
    <t>Фінансовий план використання коштів на виконання інвестиційної програми за джерелами фінансування, тис. грн. (без ПДВ)</t>
  </si>
  <si>
    <t>Сума позичкових коштів та відсотків за їх використання, що підлягає поверненню у планованому періоді, тис. грн. (без ПДВ)</t>
  </si>
  <si>
    <t>Сума інших залучених коштів, що підлягає поверненню у планованому періоді, тис. грн. (без ПДВ)</t>
  </si>
  <si>
    <t>Кошти, що враховуються у структурі тарифів гр. 5 + гр. 6. + гр. 11 + гр. 12 тис. грн. (без ПДВ)</t>
  </si>
  <si>
    <t>За способом виконання, тис. грн. (без ПДВ)</t>
  </si>
  <si>
    <t>Графік здійснення заходів та використання коштів на планований період, тис. грн. (без ПДВ)</t>
  </si>
  <si>
    <t>Строк окупності (місяців)*</t>
  </si>
  <si>
    <t>№ аркуша обґрунтовуючих матеріалів</t>
  </si>
  <si>
    <t>Економія фонду заробітної плати, (тис. грн. /рік)</t>
  </si>
  <si>
    <t>Економічний ефект (тис. грн.)**</t>
  </si>
  <si>
    <t>загальна сума</t>
  </si>
  <si>
    <t>з урахуванням:</t>
  </si>
  <si>
    <t>господарський (вартість матеріальних ресурсів)</t>
  </si>
  <si>
    <t>підрядний</t>
  </si>
  <si>
    <t>I кв.</t>
  </si>
  <si>
    <t>II кв.</t>
  </si>
  <si>
    <t>III кв.</t>
  </si>
  <si>
    <t>IV кв.</t>
  </si>
  <si>
    <t>амортизаційні відрахування</t>
  </si>
  <si>
    <t>виробничі інвестиції з прибутку</t>
  </si>
  <si>
    <t>отримані у плановому періоді позичкові кошти фінансових установ, що підлягають поверненню</t>
  </si>
  <si>
    <t>отримані у планованому періоді бюджетні кошти, що не підлягають поверненню</t>
  </si>
  <si>
    <t>інші залучені кошти, отримані у планованому періоді, з них:</t>
  </si>
  <si>
    <t>що підлягають поверненню</t>
  </si>
  <si>
    <t>що не підлягають поверненню</t>
  </si>
  <si>
    <t>I</t>
  </si>
  <si>
    <t>ВОДОПОСТАЧАННЯ</t>
  </si>
  <si>
    <t>Будівництво, реконструкція та модернізація об'єктів водопостачання, з урахуванням:</t>
  </si>
  <si>
    <t>Заходи зі зниження питомих витрат, а також втрат ресурсів, з них:</t>
  </si>
  <si>
    <t>Усього за підпунктом 1.1.1</t>
  </si>
  <si>
    <t>Заходи щодо забезпечення технологічного обліку ресурсів, з них:</t>
  </si>
  <si>
    <t>Усього за підпунктом 1.1.2</t>
  </si>
  <si>
    <t>1.1.3.</t>
  </si>
  <si>
    <t>Заходи щодо зменшення обсягу витрат води на технологічні потреби, з них:</t>
  </si>
  <si>
    <t>Усього за підпунктом 1.1.3</t>
  </si>
  <si>
    <t>Заходи щодо підвищення якості послуг з централізованого водопостачання, з них:</t>
  </si>
  <si>
    <t>Усього за підпунктом 1.1.4</t>
  </si>
  <si>
    <t>Заходи щодо підвищення екологічної безпеки та охорони навколишнього середовища, з них:</t>
  </si>
  <si>
    <t>Усього за підпунктом 1.1.5</t>
  </si>
  <si>
    <t>Інші заходи, з них:</t>
  </si>
  <si>
    <t>Усього за підпунктом 1.1.6</t>
  </si>
  <si>
    <t>Усього за пунктом 1.1</t>
  </si>
  <si>
    <t>1.2.</t>
  </si>
  <si>
    <t>1.2.1.</t>
  </si>
  <si>
    <t>Заходи зі зниження питомих витрат, а також втрат ресурсів, них:</t>
  </si>
  <si>
    <t>Усього за підпунктом 1.2.1</t>
  </si>
  <si>
    <t>Усього за підпунктом 1.2.2</t>
  </si>
  <si>
    <t>Заходи щодо зменшення обсягу витрат води на технологічні потреби, в них:</t>
  </si>
  <si>
    <t>Усього за підпунктом 1.2.3</t>
  </si>
  <si>
    <t>Заходи щодо підвищення якості послуг з централізованого водопостачання, в них:</t>
  </si>
  <si>
    <t>Усього за підпунктом 1.2.4</t>
  </si>
  <si>
    <t>Заходи щодо провадження та розвитку інформаційних технологій, в них:</t>
  </si>
  <si>
    <t>Усього за підпунктом 1.2.5</t>
  </si>
  <si>
    <t>Заходи щодо модернізації та закупівлі транспортних засобів спеціального та спеціалізованого призначення, в них:</t>
  </si>
  <si>
    <t>Усього за підпунктом 1.2.6</t>
  </si>
  <si>
    <t>Заходи щодо підвищення екологічної безпеки та охорони навколишнього середовища, в них:</t>
  </si>
  <si>
    <t>Усього за підпунктом 1.2.7</t>
  </si>
  <si>
    <t>Інші заходи, в них:</t>
  </si>
  <si>
    <t>Усього за підпунктом 1.2.8</t>
  </si>
  <si>
    <t>Усього за пунктом 1.2</t>
  </si>
  <si>
    <t>Усього за розділом I</t>
  </si>
  <si>
    <t>II</t>
  </si>
  <si>
    <t>ВОДОВІДВЕДЕННЯ</t>
  </si>
  <si>
    <t>2.1.</t>
  </si>
  <si>
    <t>Будівництво, реконструкція та модернізація об'єктів водовідведення, з урахуванням:</t>
  </si>
  <si>
    <t>Усього за підпунктом 2.1.1</t>
  </si>
  <si>
    <t>Усього за підпунктом 2.1.2.</t>
  </si>
  <si>
    <t>Усього за підпунктом 2.1.3</t>
  </si>
  <si>
    <t>Усього за підпунктом 2.1.4</t>
  </si>
  <si>
    <t>Усього за пунктом 2.1.</t>
  </si>
  <si>
    <t>2.2.</t>
  </si>
  <si>
    <t>2.2.1.</t>
  </si>
  <si>
    <t>Усього за підпунктом 2.2.1</t>
  </si>
  <si>
    <t>Усього за підпунктом 2.2.2</t>
  </si>
  <si>
    <t>Заходи щодо провадження та розвитку інформаційних технологій, з них:</t>
  </si>
  <si>
    <t>Усього за підпунктом 2.2.3.</t>
  </si>
  <si>
    <t>Усього за підпунктом 2.2.4</t>
  </si>
  <si>
    <t>Усього за підпунктом 2.2.5</t>
  </si>
  <si>
    <t>Усього за підпунктом 2.2.6</t>
  </si>
  <si>
    <t>Усього за пунктом 2.2</t>
  </si>
  <si>
    <t>Усього за розділом II</t>
  </si>
  <si>
    <t>Усього за інвестиційною програмою</t>
  </si>
  <si>
    <t>1.1</t>
  </si>
  <si>
    <t>1.1.1</t>
  </si>
  <si>
    <t>1.1.2</t>
  </si>
  <si>
    <t>1.1.4</t>
  </si>
  <si>
    <t>1.1.5</t>
  </si>
  <si>
    <t>1.1.6</t>
  </si>
  <si>
    <t>1.2.3</t>
  </si>
  <si>
    <t>1.2.4</t>
  </si>
  <si>
    <t>1.2.5</t>
  </si>
  <si>
    <t>1.2.6</t>
  </si>
  <si>
    <t>1.2.7</t>
  </si>
  <si>
    <t>1.2.8</t>
  </si>
  <si>
    <t>2.1.1</t>
  </si>
  <si>
    <t>2.1.2</t>
  </si>
  <si>
    <t>2.1.3</t>
  </si>
  <si>
    <t>2.1.4</t>
  </si>
  <si>
    <t>2.2.2</t>
  </si>
  <si>
    <t>2.2.3</t>
  </si>
  <si>
    <t>2.2.5</t>
  </si>
  <si>
    <t>2.2.6</t>
  </si>
  <si>
    <t>1.2.2</t>
  </si>
  <si>
    <t>Плата (збір) за продовження строку дії спеціального дозволу на користування надрами Любинецької ділянки Стрийського родовища.</t>
  </si>
  <si>
    <t>1од.</t>
  </si>
  <si>
    <t>Погашення тіла кредиту залученого для реалізації Проект "Розвиток міської інфраструктури"</t>
  </si>
  <si>
    <t>виконання кредитних зобов'язань</t>
  </si>
  <si>
    <t>1.2.8.1</t>
  </si>
  <si>
    <t>1.2.8.2</t>
  </si>
  <si>
    <t>2.2.5.1</t>
  </si>
  <si>
    <t>2.2.5.2</t>
  </si>
  <si>
    <t>2.2.5.3</t>
  </si>
  <si>
    <t>2.2.5.4</t>
  </si>
  <si>
    <t>Придбання станцій управління та захисту на КНС</t>
  </si>
  <si>
    <t>2од.</t>
  </si>
  <si>
    <t>Зміна силового трансформатора ТМ   630 6/0,4  приміщені повітродувки.</t>
  </si>
  <si>
    <t>Придбання насоса на КНС</t>
  </si>
  <si>
    <t>Придбання  фільтросних труб для системи аерації на каналізаційних очисних спорудах.</t>
  </si>
  <si>
    <t>249 м.п.</t>
  </si>
  <si>
    <t>2.2.6.1</t>
  </si>
  <si>
    <t xml:space="preserve">Найменування заходів (пооб'єктно)
</t>
  </si>
  <si>
    <t>Економія паливно-енергетичних ресурсів (кВт/год/рік)</t>
  </si>
  <si>
    <t>КП "Дрогобичводоканал" Дрогобицької міської ради</t>
  </si>
  <si>
    <t>Додаток 4
до Порядку розроблення, погодження та затвердження інвестиційних програм суб'єктів господарювання у сфері централізованого водопостачання та водовідведення, ліцензування діяльності яких здійснюють Рада міністрів Автономної Республіки Крим, обласні, Київська та Севастопольська міські державні адміністрації
(підпункт 4 пункту 2 розділу II)</t>
  </si>
  <si>
    <t>ПОГОДЖЕНО</t>
  </si>
  <si>
    <t>ЗАТВЕРДЖЕНО</t>
  </si>
  <si>
    <t>(найменування органу міцевого самоврядування)</t>
  </si>
  <si>
    <t>М.П.</t>
  </si>
  <si>
    <t>(посадова особа ліцензіата)</t>
  </si>
  <si>
    <t>(підпис)</t>
  </si>
  <si>
    <t>(Власне ім'я ПРІЗВИЩЕ)</t>
  </si>
  <si>
    <t>(посада відповідальної особи)</t>
  </si>
  <si>
    <t>____________</t>
  </si>
  <si>
    <t>Начальник КП "Дрогобичводоканал"___</t>
  </si>
  <si>
    <t>___________________________Роман ШАГАЛА__</t>
  </si>
  <si>
    <t>"_____" ______________ 20 26 року</t>
  </si>
  <si>
    <t>рішенням _виконавчого комітету___</t>
  </si>
  <si>
    <t>__Дрогобицької МТГ___________</t>
  </si>
  <si>
    <t>ФІНАНСОВИЙ ПЛАН 
використання коштів для виконання інвестиційної програми та їх врахування у структурі тарифів на 12 місяців  2026 року</t>
  </si>
  <si>
    <t>_Головний інженер____</t>
  </si>
  <si>
    <t>Василь ГОЛОВКО__</t>
  </si>
  <si>
    <t>від 01.06.2026 № 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</si>
</sst>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rgb="FF333333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 tint="4.9989318521683403E-2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1" fillId="0" borderId="6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center"/>
    </xf>
    <xf numFmtId="2" fontId="4" fillId="2" borderId="10" xfId="0" applyNumberFormat="1" applyFont="1" applyFill="1" applyBorder="1" applyAlignment="1">
      <alignment horizontal="center" vertical="center"/>
    </xf>
    <xf numFmtId="49" fontId="5" fillId="2" borderId="13" xfId="0" applyNumberFormat="1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 wrapText="1"/>
    </xf>
    <xf numFmtId="2" fontId="4" fillId="2" borderId="10" xfId="1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 wrapText="1"/>
    </xf>
    <xf numFmtId="49" fontId="5" fillId="2" borderId="14" xfId="0" applyNumberFormat="1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wrapText="1"/>
    </xf>
    <xf numFmtId="2" fontId="1" fillId="0" borderId="6" xfId="0" applyNumberFormat="1" applyFont="1" applyBorder="1" applyAlignment="1">
      <alignment horizontal="center" vertical="top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vertical="center" wrapText="1"/>
    </xf>
    <xf numFmtId="2" fontId="4" fillId="2" borderId="16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2" fontId="4" fillId="2" borderId="18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textRotation="90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textRotation="90" wrapText="1"/>
    </xf>
    <xf numFmtId="0" fontId="1" fillId="0" borderId="3" xfId="0" applyFont="1" applyBorder="1" applyAlignment="1">
      <alignment vertical="top" textRotation="90" wrapText="1"/>
    </xf>
    <xf numFmtId="0" fontId="2" fillId="0" borderId="9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zoomScale="80" zoomScaleNormal="80" workbookViewId="0">
      <selection activeCell="A8" sqref="A8"/>
    </sheetView>
  </sheetViews>
  <sheetFormatPr defaultRowHeight="15" x14ac:dyDescent="0.25"/>
  <cols>
    <col min="2" max="2" width="24.7109375" customWidth="1"/>
  </cols>
  <sheetData>
    <row r="1" spans="1:24" ht="98.25" customHeight="1" x14ac:dyDescent="0.25">
      <c r="R1" s="30" t="s">
        <v>125</v>
      </c>
      <c r="S1" s="31"/>
      <c r="T1" s="31"/>
      <c r="U1" s="31"/>
      <c r="V1" s="31"/>
      <c r="W1" s="31"/>
      <c r="X1" s="31"/>
    </row>
    <row r="2" spans="1:24" ht="22.5" customHeight="1" x14ac:dyDescent="0.25"/>
    <row r="3" spans="1:24" ht="18" customHeight="1" x14ac:dyDescent="0.25">
      <c r="A3" s="35" t="s">
        <v>126</v>
      </c>
      <c r="B3" s="35"/>
      <c r="C3" s="35"/>
      <c r="D3" s="35"/>
      <c r="E3" s="35"/>
      <c r="F3" s="35"/>
      <c r="Q3" s="35" t="s">
        <v>127</v>
      </c>
      <c r="R3" s="35"/>
      <c r="S3" s="35"/>
      <c r="T3" s="35"/>
      <c r="U3" s="35"/>
      <c r="V3" s="35"/>
      <c r="W3" s="35"/>
      <c r="X3" s="35"/>
    </row>
    <row r="4" spans="1:24" ht="15.75" x14ac:dyDescent="0.25">
      <c r="A4" s="36" t="s">
        <v>138</v>
      </c>
      <c r="B4" s="36"/>
      <c r="C4" s="36"/>
      <c r="D4" s="36"/>
      <c r="E4" s="36"/>
      <c r="F4" s="36"/>
      <c r="Q4" s="36" t="s">
        <v>135</v>
      </c>
      <c r="R4" s="36"/>
      <c r="S4" s="36"/>
      <c r="T4" s="36"/>
      <c r="U4" s="36"/>
      <c r="V4" s="36"/>
      <c r="W4" s="36"/>
      <c r="X4" s="36"/>
    </row>
    <row r="5" spans="1:24" ht="18.75" x14ac:dyDescent="0.25">
      <c r="A5" s="36" t="s">
        <v>139</v>
      </c>
      <c r="B5" s="36"/>
      <c r="C5" s="36"/>
      <c r="D5" s="36"/>
      <c r="E5" s="36"/>
      <c r="F5" s="36"/>
      <c r="Q5" s="37" t="s">
        <v>130</v>
      </c>
      <c r="R5" s="35"/>
      <c r="S5" s="35"/>
      <c r="T5" s="35"/>
      <c r="U5" s="35"/>
      <c r="V5" s="35"/>
      <c r="W5" s="35"/>
      <c r="X5" s="35"/>
    </row>
    <row r="6" spans="1:24" ht="18.75" x14ac:dyDescent="0.25">
      <c r="A6" s="37" t="s">
        <v>128</v>
      </c>
      <c r="B6" s="35"/>
      <c r="C6" s="35"/>
      <c r="D6" s="35"/>
      <c r="E6" s="35"/>
      <c r="F6" s="35"/>
      <c r="Q6" s="36" t="s">
        <v>136</v>
      </c>
      <c r="R6" s="36"/>
      <c r="S6" s="36"/>
      <c r="T6" s="36"/>
      <c r="U6" s="36"/>
      <c r="V6" s="36"/>
      <c r="W6" s="36"/>
      <c r="X6" s="36"/>
    </row>
    <row r="7" spans="1:24" ht="18.75" x14ac:dyDescent="0.25">
      <c r="A7" s="35" t="s">
        <v>143</v>
      </c>
      <c r="B7" s="35"/>
      <c r="C7" s="35"/>
      <c r="D7" s="35"/>
      <c r="E7" s="35"/>
      <c r="F7" s="35"/>
      <c r="Q7" s="27"/>
      <c r="R7" s="27"/>
      <c r="S7" s="29" t="s">
        <v>131</v>
      </c>
      <c r="T7" s="27"/>
      <c r="U7" s="29" t="s">
        <v>132</v>
      </c>
      <c r="V7" s="27"/>
      <c r="W7" s="27"/>
      <c r="X7" s="27"/>
    </row>
    <row r="8" spans="1:24" ht="23.25" customHeight="1" x14ac:dyDescent="0.25">
      <c r="A8" s="28"/>
      <c r="B8" s="27" t="s">
        <v>129</v>
      </c>
      <c r="C8" s="28"/>
      <c r="D8" s="28"/>
      <c r="E8" s="28"/>
      <c r="F8" s="28"/>
      <c r="Q8" s="27"/>
      <c r="R8" s="36" t="s">
        <v>137</v>
      </c>
      <c r="S8" s="36"/>
      <c r="T8" s="36"/>
      <c r="U8" s="36"/>
      <c r="V8" s="36"/>
      <c r="W8" s="36"/>
      <c r="X8" s="27"/>
    </row>
    <row r="9" spans="1:24" ht="27.75" customHeight="1" x14ac:dyDescent="0.25">
      <c r="A9" s="27"/>
      <c r="B9" s="27"/>
      <c r="C9" s="27"/>
      <c r="D9" s="27"/>
      <c r="E9" s="27"/>
      <c r="F9" s="27"/>
    </row>
    <row r="10" spans="1:24" hidden="1" x14ac:dyDescent="0.25"/>
    <row r="11" spans="1:24" ht="41.25" customHeight="1" x14ac:dyDescent="0.3">
      <c r="B11" s="32" t="s">
        <v>140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</row>
    <row r="12" spans="1:24" ht="18.75" x14ac:dyDescent="0.3">
      <c r="B12" s="34" t="s">
        <v>124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</row>
    <row r="13" spans="1:24" ht="15.75" thickBot="1" x14ac:dyDescent="0.3"/>
    <row r="14" spans="1:24" ht="41.25" customHeight="1" thickBot="1" x14ac:dyDescent="0.3">
      <c r="A14" s="41" t="s">
        <v>0</v>
      </c>
      <c r="B14" s="41" t="s">
        <v>122</v>
      </c>
      <c r="C14" s="38" t="s">
        <v>1</v>
      </c>
      <c r="D14" s="44" t="s">
        <v>2</v>
      </c>
      <c r="E14" s="45"/>
      <c r="F14" s="45"/>
      <c r="G14" s="45"/>
      <c r="H14" s="45"/>
      <c r="I14" s="45"/>
      <c r="J14" s="46"/>
      <c r="K14" s="38" t="s">
        <v>3</v>
      </c>
      <c r="L14" s="38" t="s">
        <v>4</v>
      </c>
      <c r="M14" s="38" t="s">
        <v>5</v>
      </c>
      <c r="N14" s="52" t="s">
        <v>6</v>
      </c>
      <c r="O14" s="53"/>
      <c r="P14" s="52" t="s">
        <v>7</v>
      </c>
      <c r="Q14" s="54"/>
      <c r="R14" s="54"/>
      <c r="S14" s="53"/>
      <c r="T14" s="38" t="s">
        <v>8</v>
      </c>
      <c r="U14" s="38" t="s">
        <v>9</v>
      </c>
      <c r="V14" s="38" t="s">
        <v>123</v>
      </c>
      <c r="W14" s="38" t="s">
        <v>10</v>
      </c>
      <c r="X14" s="38" t="s">
        <v>11</v>
      </c>
    </row>
    <row r="15" spans="1:24" ht="15.75" thickBot="1" x14ac:dyDescent="0.3">
      <c r="A15" s="42"/>
      <c r="B15" s="42"/>
      <c r="C15" s="39"/>
      <c r="D15" s="38" t="s">
        <v>12</v>
      </c>
      <c r="E15" s="44" t="s">
        <v>13</v>
      </c>
      <c r="F15" s="45"/>
      <c r="G15" s="45"/>
      <c r="H15" s="45"/>
      <c r="I15" s="45"/>
      <c r="J15" s="46"/>
      <c r="K15" s="39"/>
      <c r="L15" s="39"/>
      <c r="M15" s="39"/>
      <c r="N15" s="38" t="s">
        <v>14</v>
      </c>
      <c r="O15" s="38" t="s">
        <v>15</v>
      </c>
      <c r="P15" s="38" t="s">
        <v>16</v>
      </c>
      <c r="Q15" s="38" t="s">
        <v>17</v>
      </c>
      <c r="R15" s="38" t="s">
        <v>18</v>
      </c>
      <c r="S15" s="38" t="s">
        <v>19</v>
      </c>
      <c r="T15" s="39"/>
      <c r="U15" s="39"/>
      <c r="V15" s="39"/>
      <c r="W15" s="39"/>
      <c r="X15" s="39"/>
    </row>
    <row r="16" spans="1:24" ht="70.5" customHeight="1" thickBot="1" x14ac:dyDescent="0.3">
      <c r="A16" s="42"/>
      <c r="B16" s="42"/>
      <c r="C16" s="39"/>
      <c r="D16" s="39"/>
      <c r="E16" s="38" t="s">
        <v>20</v>
      </c>
      <c r="F16" s="38" t="s">
        <v>21</v>
      </c>
      <c r="G16" s="38" t="s">
        <v>22</v>
      </c>
      <c r="H16" s="47" t="s">
        <v>23</v>
      </c>
      <c r="I16" s="44" t="s">
        <v>24</v>
      </c>
      <c r="J16" s="46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</row>
    <row r="17" spans="1:24" ht="72.75" customHeight="1" thickBot="1" x14ac:dyDescent="0.3">
      <c r="A17" s="43"/>
      <c r="B17" s="43"/>
      <c r="C17" s="40"/>
      <c r="D17" s="40"/>
      <c r="E17" s="40"/>
      <c r="F17" s="40"/>
      <c r="G17" s="40"/>
      <c r="H17" s="48"/>
      <c r="I17" s="26" t="s">
        <v>25</v>
      </c>
      <c r="J17" s="26" t="s">
        <v>26</v>
      </c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</row>
    <row r="18" spans="1:24" ht="15.75" thickBot="1" x14ac:dyDescent="0.3">
      <c r="A18" s="2">
        <v>1</v>
      </c>
      <c r="B18" s="3">
        <v>2</v>
      </c>
      <c r="C18" s="3">
        <v>3</v>
      </c>
      <c r="D18" s="3">
        <v>4</v>
      </c>
      <c r="E18" s="3">
        <v>5</v>
      </c>
      <c r="F18" s="3">
        <v>6</v>
      </c>
      <c r="G18" s="3">
        <v>7</v>
      </c>
      <c r="H18" s="3">
        <v>8</v>
      </c>
      <c r="I18" s="3">
        <v>9</v>
      </c>
      <c r="J18" s="3">
        <v>10</v>
      </c>
      <c r="K18" s="3">
        <v>11</v>
      </c>
      <c r="L18" s="3">
        <v>12</v>
      </c>
      <c r="M18" s="3">
        <v>13</v>
      </c>
      <c r="N18" s="3">
        <v>14</v>
      </c>
      <c r="O18" s="3">
        <v>15</v>
      </c>
      <c r="P18" s="3">
        <v>16</v>
      </c>
      <c r="Q18" s="3">
        <v>17</v>
      </c>
      <c r="R18" s="3">
        <v>18</v>
      </c>
      <c r="S18" s="3">
        <v>19</v>
      </c>
      <c r="T18" s="3">
        <v>20</v>
      </c>
      <c r="U18" s="3">
        <v>21</v>
      </c>
      <c r="V18" s="3">
        <v>22</v>
      </c>
      <c r="W18" s="3">
        <v>23</v>
      </c>
      <c r="X18" s="3">
        <v>24</v>
      </c>
    </row>
    <row r="19" spans="1:24" ht="15.75" thickBot="1" x14ac:dyDescent="0.3">
      <c r="A19" s="2" t="s">
        <v>27</v>
      </c>
      <c r="B19" s="1"/>
      <c r="C19" s="49" t="s">
        <v>28</v>
      </c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1"/>
    </row>
    <row r="20" spans="1:24" ht="15.75" thickBot="1" x14ac:dyDescent="0.3">
      <c r="A20" s="6" t="s">
        <v>84</v>
      </c>
      <c r="B20" s="1"/>
      <c r="C20" s="49" t="s">
        <v>29</v>
      </c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1"/>
    </row>
    <row r="21" spans="1:24" ht="15.75" thickBot="1" x14ac:dyDescent="0.3">
      <c r="A21" s="6" t="s">
        <v>85</v>
      </c>
      <c r="B21" s="1"/>
      <c r="C21" s="44" t="s">
        <v>30</v>
      </c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6"/>
    </row>
    <row r="22" spans="1:24" ht="15.75" thickBot="1" x14ac:dyDescent="0.3">
      <c r="A22" s="4"/>
      <c r="B22" s="1"/>
      <c r="C22" s="1"/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</row>
    <row r="23" spans="1:24" ht="15.75" thickBot="1" x14ac:dyDescent="0.3">
      <c r="A23" s="49" t="s">
        <v>31</v>
      </c>
      <c r="B23" s="50"/>
      <c r="C23" s="51"/>
      <c r="D23" s="1"/>
      <c r="E23" s="1"/>
      <c r="F23" s="1"/>
      <c r="G23" s="1"/>
      <c r="H23" s="1"/>
      <c r="I23" s="1"/>
      <c r="J23" s="1"/>
      <c r="K23" s="1"/>
      <c r="L23" s="1"/>
      <c r="M23" s="1"/>
      <c r="N23" s="5"/>
      <c r="O23" s="5"/>
      <c r="P23" s="1"/>
      <c r="Q23" s="1"/>
      <c r="R23" s="1"/>
      <c r="S23" s="1"/>
      <c r="T23" s="1"/>
      <c r="U23" s="1"/>
      <c r="V23" s="1"/>
      <c r="W23" s="1"/>
      <c r="X23" s="1"/>
    </row>
    <row r="24" spans="1:24" ht="15.75" thickBot="1" x14ac:dyDescent="0.3">
      <c r="A24" s="6" t="s">
        <v>86</v>
      </c>
      <c r="B24" s="1"/>
      <c r="C24" s="44" t="s">
        <v>32</v>
      </c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6"/>
    </row>
    <row r="25" spans="1:24" ht="15.75" thickBot="1" x14ac:dyDescent="0.3">
      <c r="A25" s="4"/>
      <c r="B25" s="1"/>
      <c r="C25" s="1"/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</row>
    <row r="26" spans="1:24" ht="15.75" thickBot="1" x14ac:dyDescent="0.3">
      <c r="A26" s="49" t="s">
        <v>33</v>
      </c>
      <c r="B26" s="50"/>
      <c r="C26" s="51"/>
      <c r="D26" s="1"/>
      <c r="E26" s="1"/>
      <c r="F26" s="1"/>
      <c r="G26" s="1"/>
      <c r="H26" s="1"/>
      <c r="I26" s="1"/>
      <c r="J26" s="1"/>
      <c r="K26" s="1"/>
      <c r="L26" s="1"/>
      <c r="M26" s="1"/>
      <c r="N26" s="5"/>
      <c r="O26" s="5"/>
      <c r="P26" s="1"/>
      <c r="Q26" s="1"/>
      <c r="R26" s="1"/>
      <c r="S26" s="1"/>
      <c r="T26" s="1"/>
      <c r="U26" s="1"/>
      <c r="V26" s="1"/>
      <c r="W26" s="1"/>
      <c r="X26" s="1"/>
    </row>
    <row r="27" spans="1:24" ht="15.75" thickBot="1" x14ac:dyDescent="0.3">
      <c r="A27" s="4" t="s">
        <v>34</v>
      </c>
      <c r="B27" s="1"/>
      <c r="C27" s="44" t="s">
        <v>35</v>
      </c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6"/>
    </row>
    <row r="28" spans="1:24" ht="15.75" thickBot="1" x14ac:dyDescent="0.3">
      <c r="A28" s="4"/>
      <c r="B28" s="1"/>
      <c r="C28" s="5"/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</row>
    <row r="29" spans="1:24" ht="15.75" thickBot="1" x14ac:dyDescent="0.3">
      <c r="A29" s="49" t="s">
        <v>36</v>
      </c>
      <c r="B29" s="50"/>
      <c r="C29" s="51"/>
      <c r="D29" s="1"/>
      <c r="E29" s="1"/>
      <c r="F29" s="1"/>
      <c r="G29" s="1"/>
      <c r="H29" s="1"/>
      <c r="I29" s="1"/>
      <c r="J29" s="1"/>
      <c r="K29" s="1"/>
      <c r="L29" s="1"/>
      <c r="M29" s="1"/>
      <c r="N29" s="5"/>
      <c r="O29" s="5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thickBot="1" x14ac:dyDescent="0.3">
      <c r="A30" s="6" t="s">
        <v>87</v>
      </c>
      <c r="B30" s="1"/>
      <c r="C30" s="44" t="s">
        <v>37</v>
      </c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6"/>
    </row>
    <row r="31" spans="1:24" ht="15.75" thickBot="1" x14ac:dyDescent="0.3">
      <c r="A31" s="4"/>
      <c r="B31" s="1"/>
      <c r="C31" s="1"/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</row>
    <row r="32" spans="1:24" ht="15.75" thickBot="1" x14ac:dyDescent="0.3">
      <c r="A32" s="49" t="s">
        <v>38</v>
      </c>
      <c r="B32" s="50"/>
      <c r="C32" s="51"/>
      <c r="D32" s="1"/>
      <c r="E32" s="1"/>
      <c r="F32" s="1"/>
      <c r="G32" s="1"/>
      <c r="H32" s="1"/>
      <c r="I32" s="1"/>
      <c r="J32" s="1"/>
      <c r="K32" s="1"/>
      <c r="L32" s="1"/>
      <c r="M32" s="1"/>
      <c r="N32" s="5"/>
      <c r="O32" s="5"/>
      <c r="P32" s="1"/>
      <c r="Q32" s="1"/>
      <c r="R32" s="1"/>
      <c r="S32" s="1"/>
      <c r="T32" s="1"/>
      <c r="U32" s="1"/>
      <c r="V32" s="5"/>
      <c r="W32" s="1"/>
      <c r="X32" s="1"/>
    </row>
    <row r="33" spans="1:24" ht="15.75" thickBot="1" x14ac:dyDescent="0.3">
      <c r="A33" s="6" t="s">
        <v>88</v>
      </c>
      <c r="B33" s="1"/>
      <c r="C33" s="44" t="s">
        <v>39</v>
      </c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6"/>
    </row>
    <row r="34" spans="1:24" ht="15.75" thickBot="1" x14ac:dyDescent="0.3">
      <c r="A34" s="4"/>
      <c r="B34" s="1"/>
      <c r="C34" s="1"/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</row>
    <row r="35" spans="1:24" ht="15.75" thickBot="1" x14ac:dyDescent="0.3">
      <c r="A35" s="49" t="s">
        <v>40</v>
      </c>
      <c r="B35" s="50"/>
      <c r="C35" s="51"/>
      <c r="D35" s="5"/>
      <c r="E35" s="1"/>
      <c r="F35" s="1"/>
      <c r="G35" s="1"/>
      <c r="H35" s="1"/>
      <c r="I35" s="1"/>
      <c r="J35" s="1"/>
      <c r="K35" s="1"/>
      <c r="L35" s="1"/>
      <c r="M35" s="1"/>
      <c r="N35" s="5"/>
      <c r="O35" s="5"/>
      <c r="P35" s="5"/>
      <c r="Q35" s="1"/>
      <c r="R35" s="1"/>
      <c r="S35" s="1"/>
      <c r="T35" s="1"/>
      <c r="U35" s="1"/>
      <c r="V35" s="1"/>
      <c r="W35" s="1"/>
      <c r="X35" s="1"/>
    </row>
    <row r="36" spans="1:24" ht="15.75" thickBot="1" x14ac:dyDescent="0.3">
      <c r="A36" s="6" t="s">
        <v>89</v>
      </c>
      <c r="B36" s="1"/>
      <c r="C36" s="44" t="s">
        <v>41</v>
      </c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6"/>
    </row>
    <row r="37" spans="1:24" ht="15.75" thickBot="1" x14ac:dyDescent="0.3">
      <c r="A37" s="4"/>
      <c r="B37" s="1"/>
      <c r="C37" s="1"/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</row>
    <row r="38" spans="1:24" ht="15.75" thickBot="1" x14ac:dyDescent="0.3">
      <c r="A38" s="49" t="s">
        <v>42</v>
      </c>
      <c r="B38" s="50"/>
      <c r="C38" s="51"/>
      <c r="D38" s="1"/>
      <c r="E38" s="1"/>
      <c r="F38" s="1"/>
      <c r="G38" s="1"/>
      <c r="H38" s="1"/>
      <c r="I38" s="1"/>
      <c r="J38" s="1"/>
      <c r="K38" s="1"/>
      <c r="L38" s="1"/>
      <c r="M38" s="1"/>
      <c r="N38" s="5"/>
      <c r="O38" s="5"/>
      <c r="P38" s="1"/>
      <c r="Q38" s="1"/>
      <c r="R38" s="1"/>
      <c r="S38" s="1"/>
      <c r="T38" s="1"/>
      <c r="U38" s="1"/>
      <c r="V38" s="5"/>
      <c r="W38" s="5"/>
      <c r="X38" s="5"/>
    </row>
    <row r="39" spans="1:24" ht="15.75" thickBot="1" x14ac:dyDescent="0.3">
      <c r="A39" s="49" t="s">
        <v>43</v>
      </c>
      <c r="B39" s="50"/>
      <c r="C39" s="51"/>
      <c r="D39" s="1"/>
      <c r="E39" s="1"/>
      <c r="F39" s="1"/>
      <c r="G39" s="1"/>
      <c r="H39" s="1"/>
      <c r="I39" s="1"/>
      <c r="J39" s="1"/>
      <c r="K39" s="1"/>
      <c r="L39" s="1"/>
      <c r="M39" s="1"/>
      <c r="N39" s="5"/>
      <c r="O39" s="5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thickBot="1" x14ac:dyDescent="0.3">
      <c r="A40" s="4" t="s">
        <v>44</v>
      </c>
      <c r="B40" s="1"/>
      <c r="C40" s="49" t="s">
        <v>41</v>
      </c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1"/>
    </row>
    <row r="41" spans="1:24" ht="15.75" thickBot="1" x14ac:dyDescent="0.3">
      <c r="A41" s="4" t="s">
        <v>45</v>
      </c>
      <c r="B41" s="1"/>
      <c r="C41" s="44" t="s">
        <v>46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6"/>
    </row>
    <row r="42" spans="1:24" ht="15.75" thickBot="1" x14ac:dyDescent="0.3">
      <c r="A42" s="4"/>
      <c r="B42" s="1"/>
      <c r="C42" s="5"/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</row>
    <row r="43" spans="1:24" ht="15.75" thickBot="1" x14ac:dyDescent="0.3">
      <c r="A43" s="49" t="s">
        <v>47</v>
      </c>
      <c r="B43" s="50"/>
      <c r="C43" s="51"/>
      <c r="D43" s="1"/>
      <c r="E43" s="1"/>
      <c r="F43" s="1"/>
      <c r="G43" s="1"/>
      <c r="H43" s="1"/>
      <c r="I43" s="1"/>
      <c r="J43" s="1"/>
      <c r="K43" s="1"/>
      <c r="L43" s="1"/>
      <c r="M43" s="1"/>
      <c r="N43" s="5"/>
      <c r="O43" s="5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thickBot="1" x14ac:dyDescent="0.3">
      <c r="A44" s="6" t="s">
        <v>104</v>
      </c>
      <c r="B44" s="1"/>
      <c r="C44" s="44" t="s">
        <v>32</v>
      </c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6"/>
    </row>
    <row r="45" spans="1:24" ht="15.75" thickBot="1" x14ac:dyDescent="0.3">
      <c r="A45" s="4"/>
      <c r="B45" s="1"/>
      <c r="C45" s="1"/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</row>
    <row r="46" spans="1:24" ht="15.75" thickBot="1" x14ac:dyDescent="0.3">
      <c r="A46" s="49" t="s">
        <v>48</v>
      </c>
      <c r="B46" s="50"/>
      <c r="C46" s="51"/>
      <c r="D46" s="1"/>
      <c r="E46" s="1"/>
      <c r="F46" s="1"/>
      <c r="G46" s="1"/>
      <c r="H46" s="1"/>
      <c r="I46" s="1"/>
      <c r="J46" s="1"/>
      <c r="K46" s="1"/>
      <c r="L46" s="1"/>
      <c r="M46" s="1"/>
      <c r="N46" s="5"/>
      <c r="O46" s="5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thickBot="1" x14ac:dyDescent="0.3">
      <c r="A47" s="6" t="s">
        <v>90</v>
      </c>
      <c r="B47" s="1"/>
      <c r="C47" s="44" t="s">
        <v>49</v>
      </c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6"/>
    </row>
    <row r="48" spans="1:24" ht="15.75" thickBot="1" x14ac:dyDescent="0.3">
      <c r="A48" s="4"/>
      <c r="B48" s="1"/>
      <c r="C48" s="5"/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</row>
    <row r="49" spans="1:24" ht="15.75" thickBot="1" x14ac:dyDescent="0.3">
      <c r="A49" s="49" t="s">
        <v>50</v>
      </c>
      <c r="B49" s="50"/>
      <c r="C49" s="51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thickBot="1" x14ac:dyDescent="0.3">
      <c r="A50" s="6" t="s">
        <v>91</v>
      </c>
      <c r="B50" s="1"/>
      <c r="C50" s="44" t="s">
        <v>51</v>
      </c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6"/>
    </row>
    <row r="51" spans="1:24" ht="15.75" thickBot="1" x14ac:dyDescent="0.3">
      <c r="A51" s="4"/>
      <c r="B51" s="1"/>
      <c r="C51" s="5"/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</row>
    <row r="52" spans="1:24" ht="15.75" thickBot="1" x14ac:dyDescent="0.3">
      <c r="A52" s="49" t="s">
        <v>52</v>
      </c>
      <c r="B52" s="50"/>
      <c r="C52" s="51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thickBot="1" x14ac:dyDescent="0.3">
      <c r="A53" s="6" t="s">
        <v>92</v>
      </c>
      <c r="B53" s="44" t="s">
        <v>53</v>
      </c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6"/>
    </row>
    <row r="54" spans="1:24" ht="15.75" thickBot="1" x14ac:dyDescent="0.3">
      <c r="A54" s="4"/>
      <c r="B54" s="1"/>
      <c r="C54" s="1"/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</row>
    <row r="55" spans="1:24" ht="15.75" thickBot="1" x14ac:dyDescent="0.3">
      <c r="A55" s="49" t="s">
        <v>54</v>
      </c>
      <c r="B55" s="50"/>
      <c r="C55" s="51"/>
      <c r="D55" s="5"/>
      <c r="E55" s="1"/>
      <c r="F55" s="1"/>
      <c r="G55" s="1"/>
      <c r="H55" s="1"/>
      <c r="I55" s="1"/>
      <c r="J55" s="1"/>
      <c r="K55" s="1"/>
      <c r="L55" s="1"/>
      <c r="M55" s="1"/>
      <c r="N55" s="5"/>
      <c r="O55" s="5"/>
      <c r="P55" s="5"/>
      <c r="Q55" s="1"/>
      <c r="R55" s="1"/>
      <c r="S55" s="1"/>
      <c r="T55" s="1"/>
      <c r="U55" s="1"/>
      <c r="V55" s="1"/>
      <c r="W55" s="1"/>
      <c r="X55" s="1"/>
    </row>
    <row r="56" spans="1:24" ht="15.75" thickBot="1" x14ac:dyDescent="0.3">
      <c r="A56" s="6" t="s">
        <v>93</v>
      </c>
      <c r="B56" s="44" t="s">
        <v>55</v>
      </c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6"/>
    </row>
    <row r="57" spans="1:24" ht="15.75" thickBot="1" x14ac:dyDescent="0.3">
      <c r="A57" s="4"/>
      <c r="B57" s="1"/>
      <c r="C57" s="1"/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</row>
    <row r="58" spans="1:24" ht="15.75" thickBot="1" x14ac:dyDescent="0.3">
      <c r="A58" s="49" t="s">
        <v>56</v>
      </c>
      <c r="B58" s="50"/>
      <c r="C58" s="51"/>
      <c r="D58" s="1"/>
      <c r="E58" s="1"/>
      <c r="F58" s="1"/>
      <c r="G58" s="1"/>
      <c r="H58" s="1"/>
      <c r="I58" s="1"/>
      <c r="J58" s="1"/>
      <c r="K58" s="1"/>
      <c r="L58" s="1"/>
      <c r="M58" s="1"/>
      <c r="N58" s="5"/>
      <c r="O58" s="5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thickBot="1" x14ac:dyDescent="0.3">
      <c r="A59" s="6" t="s">
        <v>94</v>
      </c>
      <c r="B59" s="44" t="s">
        <v>57</v>
      </c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6"/>
    </row>
    <row r="60" spans="1:24" ht="15.75" thickBot="1" x14ac:dyDescent="0.3">
      <c r="A60" s="4"/>
      <c r="B60" s="1"/>
      <c r="C60" s="1"/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</row>
    <row r="61" spans="1:24" ht="15.75" thickBot="1" x14ac:dyDescent="0.3">
      <c r="A61" s="49" t="s">
        <v>58</v>
      </c>
      <c r="B61" s="50"/>
      <c r="C61" s="51"/>
      <c r="D61" s="1"/>
      <c r="E61" s="1"/>
      <c r="F61" s="1"/>
      <c r="G61" s="1"/>
      <c r="H61" s="1"/>
      <c r="I61" s="1"/>
      <c r="J61" s="1"/>
      <c r="K61" s="1"/>
      <c r="L61" s="1"/>
      <c r="M61" s="1"/>
      <c r="N61" s="5"/>
      <c r="O61" s="5"/>
      <c r="P61" s="1"/>
      <c r="Q61" s="1"/>
      <c r="R61" s="1"/>
      <c r="S61" s="1"/>
      <c r="T61" s="1"/>
      <c r="U61" s="1"/>
      <c r="V61" s="1"/>
      <c r="W61" s="1"/>
      <c r="X61" s="1"/>
    </row>
    <row r="62" spans="1:24" x14ac:dyDescent="0.25">
      <c r="A62" s="13" t="s">
        <v>95</v>
      </c>
      <c r="B62" s="55" t="s">
        <v>59</v>
      </c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7"/>
    </row>
    <row r="63" spans="1:24" ht="60.75" x14ac:dyDescent="0.25">
      <c r="A63" s="16" t="s">
        <v>109</v>
      </c>
      <c r="B63" s="17" t="s">
        <v>105</v>
      </c>
      <c r="C63" s="8" t="s">
        <v>106</v>
      </c>
      <c r="D63" s="9">
        <v>2256.7280000000001</v>
      </c>
      <c r="E63" s="9">
        <f>D63</f>
        <v>2256.7280000000001</v>
      </c>
      <c r="F63" s="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f>E63</f>
        <v>2256.7280000000001</v>
      </c>
      <c r="N63" s="19">
        <f>M63</f>
        <v>2256.7280000000001</v>
      </c>
      <c r="O63" s="19">
        <v>0</v>
      </c>
      <c r="P63" s="19">
        <v>0</v>
      </c>
      <c r="Q63" s="19">
        <v>0</v>
      </c>
      <c r="R63" s="19">
        <v>0</v>
      </c>
      <c r="S63" s="19">
        <f>N63</f>
        <v>2256.7280000000001</v>
      </c>
      <c r="T63" s="19">
        <v>9794.83</v>
      </c>
      <c r="U63" s="19"/>
      <c r="V63" s="19">
        <v>0.43</v>
      </c>
      <c r="W63" s="19">
        <v>0</v>
      </c>
      <c r="X63" s="19">
        <v>2.76</v>
      </c>
    </row>
    <row r="64" spans="1:24" ht="48.75" thickBot="1" x14ac:dyDescent="0.3">
      <c r="A64" s="4" t="s">
        <v>110</v>
      </c>
      <c r="B64" s="14" t="s">
        <v>107</v>
      </c>
      <c r="C64" s="15" t="s">
        <v>108</v>
      </c>
      <c r="D64" s="9">
        <v>200</v>
      </c>
      <c r="E64" s="9">
        <v>0</v>
      </c>
      <c r="F64" s="12">
        <f>D64</f>
        <v>200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f>F64</f>
        <v>200</v>
      </c>
      <c r="N64" s="20">
        <f>M64</f>
        <v>200</v>
      </c>
      <c r="O64" s="20">
        <v>0</v>
      </c>
      <c r="P64" s="20">
        <v>0</v>
      </c>
      <c r="Q64" s="20">
        <v>100</v>
      </c>
      <c r="R64" s="20">
        <v>0</v>
      </c>
      <c r="S64" s="20">
        <v>100</v>
      </c>
      <c r="T64" s="20">
        <v>0.82</v>
      </c>
      <c r="U64" s="20"/>
      <c r="V64" s="20">
        <v>644.20000000000005</v>
      </c>
      <c r="W64" s="20">
        <v>0</v>
      </c>
      <c r="X64" s="20">
        <v>2943.99</v>
      </c>
    </row>
    <row r="65" spans="1:24" ht="15.75" thickBot="1" x14ac:dyDescent="0.3">
      <c r="A65" s="49" t="s">
        <v>60</v>
      </c>
      <c r="B65" s="50"/>
      <c r="C65" s="51"/>
      <c r="D65" s="18">
        <f>D63+D64</f>
        <v>2456.7280000000001</v>
      </c>
      <c r="E65" s="18">
        <f t="shared" ref="E65:X65" si="0">E63+E64</f>
        <v>2256.7280000000001</v>
      </c>
      <c r="F65" s="18">
        <f t="shared" si="0"/>
        <v>200</v>
      </c>
      <c r="G65" s="18">
        <f t="shared" si="0"/>
        <v>0</v>
      </c>
      <c r="H65" s="18">
        <f t="shared" si="0"/>
        <v>0</v>
      </c>
      <c r="I65" s="18">
        <f t="shared" si="0"/>
        <v>0</v>
      </c>
      <c r="J65" s="18">
        <f t="shared" si="0"/>
        <v>0</v>
      </c>
      <c r="K65" s="18">
        <f t="shared" si="0"/>
        <v>0</v>
      </c>
      <c r="L65" s="18">
        <f t="shared" si="0"/>
        <v>0</v>
      </c>
      <c r="M65" s="18">
        <f t="shared" si="0"/>
        <v>2456.7280000000001</v>
      </c>
      <c r="N65" s="18">
        <f t="shared" si="0"/>
        <v>2456.7280000000001</v>
      </c>
      <c r="O65" s="18">
        <f t="shared" si="0"/>
        <v>0</v>
      </c>
      <c r="P65" s="18">
        <f t="shared" si="0"/>
        <v>0</v>
      </c>
      <c r="Q65" s="18">
        <f t="shared" si="0"/>
        <v>100</v>
      </c>
      <c r="R65" s="18">
        <f t="shared" si="0"/>
        <v>0</v>
      </c>
      <c r="S65" s="18">
        <f t="shared" si="0"/>
        <v>2356.7280000000001</v>
      </c>
      <c r="T65" s="18">
        <f t="shared" si="0"/>
        <v>9795.65</v>
      </c>
      <c r="U65" s="18">
        <f t="shared" si="0"/>
        <v>0</v>
      </c>
      <c r="V65" s="18">
        <f t="shared" si="0"/>
        <v>644.63</v>
      </c>
      <c r="W65" s="18">
        <f t="shared" si="0"/>
        <v>0</v>
      </c>
      <c r="X65" s="18">
        <f t="shared" si="0"/>
        <v>2946.75</v>
      </c>
    </row>
    <row r="66" spans="1:24" ht="15.75" thickBot="1" x14ac:dyDescent="0.3">
      <c r="A66" s="49" t="s">
        <v>61</v>
      </c>
      <c r="B66" s="50"/>
      <c r="C66" s="51"/>
      <c r="D66" s="18">
        <f>D65</f>
        <v>2456.7280000000001</v>
      </c>
      <c r="E66" s="18">
        <f t="shared" ref="E66:X67" si="1">E65</f>
        <v>2256.7280000000001</v>
      </c>
      <c r="F66" s="18">
        <f t="shared" si="1"/>
        <v>200</v>
      </c>
      <c r="G66" s="18">
        <f t="shared" si="1"/>
        <v>0</v>
      </c>
      <c r="H66" s="18">
        <f t="shared" si="1"/>
        <v>0</v>
      </c>
      <c r="I66" s="18">
        <f t="shared" si="1"/>
        <v>0</v>
      </c>
      <c r="J66" s="18">
        <f t="shared" si="1"/>
        <v>0</v>
      </c>
      <c r="K66" s="18">
        <f t="shared" si="1"/>
        <v>0</v>
      </c>
      <c r="L66" s="18">
        <f t="shared" si="1"/>
        <v>0</v>
      </c>
      <c r="M66" s="18">
        <f t="shared" si="1"/>
        <v>2456.7280000000001</v>
      </c>
      <c r="N66" s="18">
        <f t="shared" si="1"/>
        <v>2456.7280000000001</v>
      </c>
      <c r="O66" s="18">
        <f t="shared" si="1"/>
        <v>0</v>
      </c>
      <c r="P66" s="18">
        <f t="shared" si="1"/>
        <v>0</v>
      </c>
      <c r="Q66" s="18">
        <f t="shared" si="1"/>
        <v>100</v>
      </c>
      <c r="R66" s="18">
        <f t="shared" si="1"/>
        <v>0</v>
      </c>
      <c r="S66" s="18">
        <f t="shared" si="1"/>
        <v>2356.7280000000001</v>
      </c>
      <c r="T66" s="18">
        <f t="shared" si="1"/>
        <v>9795.65</v>
      </c>
      <c r="U66" s="18">
        <f t="shared" si="1"/>
        <v>0</v>
      </c>
      <c r="V66" s="18">
        <f t="shared" si="1"/>
        <v>644.63</v>
      </c>
      <c r="W66" s="18">
        <f t="shared" si="1"/>
        <v>0</v>
      </c>
      <c r="X66" s="18">
        <f t="shared" si="1"/>
        <v>2946.75</v>
      </c>
    </row>
    <row r="67" spans="1:24" ht="15.75" thickBot="1" x14ac:dyDescent="0.3">
      <c r="A67" s="49" t="s">
        <v>62</v>
      </c>
      <c r="B67" s="50"/>
      <c r="C67" s="51"/>
      <c r="D67" s="18">
        <f>D66</f>
        <v>2456.7280000000001</v>
      </c>
      <c r="E67" s="18">
        <f t="shared" si="1"/>
        <v>2256.7280000000001</v>
      </c>
      <c r="F67" s="18">
        <f t="shared" si="1"/>
        <v>200</v>
      </c>
      <c r="G67" s="18">
        <f t="shared" si="1"/>
        <v>0</v>
      </c>
      <c r="H67" s="18">
        <f t="shared" si="1"/>
        <v>0</v>
      </c>
      <c r="I67" s="18">
        <f t="shared" si="1"/>
        <v>0</v>
      </c>
      <c r="J67" s="18">
        <f t="shared" si="1"/>
        <v>0</v>
      </c>
      <c r="K67" s="18">
        <f t="shared" si="1"/>
        <v>0</v>
      </c>
      <c r="L67" s="18">
        <f t="shared" si="1"/>
        <v>0</v>
      </c>
      <c r="M67" s="18">
        <f t="shared" si="1"/>
        <v>2456.7280000000001</v>
      </c>
      <c r="N67" s="18">
        <f t="shared" si="1"/>
        <v>2456.7280000000001</v>
      </c>
      <c r="O67" s="18">
        <f t="shared" si="1"/>
        <v>0</v>
      </c>
      <c r="P67" s="18">
        <f t="shared" si="1"/>
        <v>0</v>
      </c>
      <c r="Q67" s="18">
        <f t="shared" si="1"/>
        <v>100</v>
      </c>
      <c r="R67" s="18">
        <f t="shared" si="1"/>
        <v>0</v>
      </c>
      <c r="S67" s="18">
        <f t="shared" si="1"/>
        <v>2356.7280000000001</v>
      </c>
      <c r="T67" s="18">
        <f t="shared" si="1"/>
        <v>9795.65</v>
      </c>
      <c r="U67" s="18">
        <f t="shared" si="1"/>
        <v>0</v>
      </c>
      <c r="V67" s="18">
        <f t="shared" si="1"/>
        <v>644.63</v>
      </c>
      <c r="W67" s="18">
        <f t="shared" si="1"/>
        <v>0</v>
      </c>
      <c r="X67" s="18">
        <f t="shared" si="1"/>
        <v>2946.75</v>
      </c>
    </row>
    <row r="68" spans="1:24" ht="15.75" thickBot="1" x14ac:dyDescent="0.3">
      <c r="A68" s="2" t="s">
        <v>63</v>
      </c>
      <c r="B68" s="1"/>
      <c r="C68" s="49" t="s">
        <v>64</v>
      </c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1"/>
    </row>
    <row r="69" spans="1:24" ht="15.75" thickBot="1" x14ac:dyDescent="0.3">
      <c r="A69" s="4" t="s">
        <v>65</v>
      </c>
      <c r="B69" s="1"/>
      <c r="C69" s="49" t="s">
        <v>66</v>
      </c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1"/>
    </row>
    <row r="70" spans="1:24" ht="15.75" thickBot="1" x14ac:dyDescent="0.3">
      <c r="A70" s="6" t="s">
        <v>96</v>
      </c>
      <c r="B70" s="1"/>
      <c r="C70" s="44" t="s">
        <v>30</v>
      </c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6"/>
    </row>
    <row r="71" spans="1:24" ht="15.75" thickBot="1" x14ac:dyDescent="0.3">
      <c r="A71" s="4"/>
      <c r="B71" s="1"/>
      <c r="C71" s="1"/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</row>
    <row r="72" spans="1:24" ht="15.75" thickBot="1" x14ac:dyDescent="0.3">
      <c r="A72" s="49" t="s">
        <v>67</v>
      </c>
      <c r="B72" s="50"/>
      <c r="C72" s="5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5"/>
      <c r="P72" s="5"/>
      <c r="Q72" s="1"/>
      <c r="R72" s="1"/>
      <c r="S72" s="1"/>
      <c r="T72" s="1"/>
      <c r="U72" s="1"/>
      <c r="V72" s="1"/>
      <c r="W72" s="1"/>
      <c r="X72" s="1"/>
    </row>
    <row r="73" spans="1:24" ht="15.75" thickBot="1" x14ac:dyDescent="0.3">
      <c r="A73" s="6" t="s">
        <v>97</v>
      </c>
      <c r="B73" s="44" t="s">
        <v>32</v>
      </c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6"/>
    </row>
    <row r="74" spans="1:24" ht="15.75" thickBot="1" x14ac:dyDescent="0.3">
      <c r="A74" s="4"/>
      <c r="B74" s="1"/>
      <c r="C74" s="1"/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</row>
    <row r="75" spans="1:24" ht="15.75" thickBot="1" x14ac:dyDescent="0.3">
      <c r="A75" s="49" t="s">
        <v>68</v>
      </c>
      <c r="B75" s="50"/>
      <c r="C75" s="51"/>
      <c r="D75" s="5"/>
      <c r="E75" s="1"/>
      <c r="F75" s="1"/>
      <c r="G75" s="1"/>
      <c r="H75" s="1"/>
      <c r="I75" s="1"/>
      <c r="J75" s="1"/>
      <c r="K75" s="1"/>
      <c r="L75" s="1"/>
      <c r="M75" s="1"/>
      <c r="N75" s="5"/>
      <c r="O75" s="5"/>
      <c r="P75" s="5"/>
      <c r="Q75" s="1"/>
      <c r="R75" s="1"/>
      <c r="S75" s="1"/>
      <c r="T75" s="1"/>
      <c r="U75" s="1"/>
      <c r="V75" s="1"/>
      <c r="W75" s="1"/>
      <c r="X75" s="1"/>
    </row>
    <row r="76" spans="1:24" ht="15.75" thickBot="1" x14ac:dyDescent="0.3">
      <c r="A76" s="6" t="s">
        <v>98</v>
      </c>
      <c r="B76" s="44" t="s">
        <v>39</v>
      </c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6"/>
    </row>
    <row r="77" spans="1:24" ht="15.75" thickBot="1" x14ac:dyDescent="0.3">
      <c r="A77" s="4"/>
      <c r="B77" s="1"/>
      <c r="C77" s="1"/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</row>
    <row r="78" spans="1:24" ht="15.75" thickBot="1" x14ac:dyDescent="0.3">
      <c r="A78" s="49" t="s">
        <v>69</v>
      </c>
      <c r="B78" s="50"/>
      <c r="C78" s="51"/>
      <c r="D78" s="5"/>
      <c r="E78" s="1"/>
      <c r="F78" s="1"/>
      <c r="G78" s="1"/>
      <c r="H78" s="1"/>
      <c r="I78" s="1"/>
      <c r="J78" s="1"/>
      <c r="K78" s="1"/>
      <c r="L78" s="1"/>
      <c r="M78" s="1"/>
      <c r="N78" s="5"/>
      <c r="O78" s="5"/>
      <c r="P78" s="5"/>
      <c r="Q78" s="1"/>
      <c r="R78" s="1"/>
      <c r="S78" s="1"/>
      <c r="T78" s="1"/>
      <c r="U78" s="1"/>
      <c r="V78" s="1"/>
      <c r="W78" s="1"/>
      <c r="X78" s="1"/>
    </row>
    <row r="79" spans="1:24" ht="15.75" thickBot="1" x14ac:dyDescent="0.3">
      <c r="A79" s="6" t="s">
        <v>99</v>
      </c>
      <c r="B79" s="44" t="s">
        <v>41</v>
      </c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6"/>
    </row>
    <row r="80" spans="1:24" ht="15.75" thickBot="1" x14ac:dyDescent="0.3">
      <c r="A80" s="4"/>
      <c r="B80" s="5"/>
      <c r="C80" s="5"/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</row>
    <row r="81" spans="1:24" ht="15.75" thickBot="1" x14ac:dyDescent="0.3">
      <c r="A81" s="49" t="s">
        <v>70</v>
      </c>
      <c r="B81" s="50"/>
      <c r="C81" s="51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thickBot="1" x14ac:dyDescent="0.3">
      <c r="A82" s="49" t="s">
        <v>71</v>
      </c>
      <c r="B82" s="50"/>
      <c r="C82" s="51"/>
      <c r="D82" s="5"/>
      <c r="E82" s="1"/>
      <c r="F82" s="1"/>
      <c r="G82" s="1"/>
      <c r="H82" s="1"/>
      <c r="I82" s="1"/>
      <c r="J82" s="1"/>
      <c r="K82" s="1"/>
      <c r="L82" s="1"/>
      <c r="M82" s="1"/>
      <c r="N82" s="5"/>
      <c r="O82" s="5"/>
      <c r="P82" s="5"/>
      <c r="Q82" s="1"/>
      <c r="R82" s="1"/>
      <c r="S82" s="1"/>
      <c r="T82" s="1"/>
      <c r="U82" s="1"/>
      <c r="V82" s="1"/>
      <c r="W82" s="1"/>
      <c r="X82" s="1"/>
    </row>
    <row r="83" spans="1:24" ht="15.75" thickBot="1" x14ac:dyDescent="0.3">
      <c r="A83" s="4" t="s">
        <v>72</v>
      </c>
      <c r="B83" s="44" t="s">
        <v>41</v>
      </c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6"/>
    </row>
    <row r="84" spans="1:24" ht="15.75" thickBot="1" x14ac:dyDescent="0.3">
      <c r="A84" s="4" t="s">
        <v>73</v>
      </c>
      <c r="B84" s="44" t="s">
        <v>30</v>
      </c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6"/>
    </row>
    <row r="85" spans="1:24" ht="15.75" thickBot="1" x14ac:dyDescent="0.3">
      <c r="A85" s="4"/>
      <c r="B85" s="1"/>
      <c r="C85" s="5"/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</row>
    <row r="86" spans="1:24" ht="15.75" thickBot="1" x14ac:dyDescent="0.3">
      <c r="A86" s="49" t="s">
        <v>74</v>
      </c>
      <c r="B86" s="50"/>
      <c r="C86" s="51"/>
      <c r="D86" s="5"/>
      <c r="E86" s="1"/>
      <c r="F86" s="1"/>
      <c r="G86" s="1"/>
      <c r="H86" s="1"/>
      <c r="I86" s="1"/>
      <c r="J86" s="1"/>
      <c r="K86" s="1"/>
      <c r="L86" s="1"/>
      <c r="M86" s="1"/>
      <c r="N86" s="5"/>
      <c r="O86" s="5"/>
      <c r="P86" s="5"/>
      <c r="Q86" s="1"/>
      <c r="R86" s="1"/>
      <c r="S86" s="1"/>
      <c r="T86" s="1"/>
      <c r="U86" s="1"/>
      <c r="V86" s="1"/>
      <c r="W86" s="5"/>
      <c r="X86" s="5"/>
    </row>
    <row r="87" spans="1:24" ht="15.75" thickBot="1" x14ac:dyDescent="0.3">
      <c r="A87" s="6" t="s">
        <v>100</v>
      </c>
      <c r="B87" s="44" t="s">
        <v>32</v>
      </c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6"/>
    </row>
    <row r="88" spans="1:24" ht="15.75" thickBot="1" x14ac:dyDescent="0.3">
      <c r="A88" s="4"/>
      <c r="B88" s="1"/>
      <c r="C88" s="1"/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</row>
    <row r="89" spans="1:24" ht="15.75" thickBot="1" x14ac:dyDescent="0.3">
      <c r="A89" s="49" t="s">
        <v>75</v>
      </c>
      <c r="B89" s="50"/>
      <c r="C89" s="5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5"/>
      <c r="X89" s="5"/>
    </row>
    <row r="90" spans="1:24" ht="15.75" thickBot="1" x14ac:dyDescent="0.3">
      <c r="A90" s="6" t="s">
        <v>101</v>
      </c>
      <c r="B90" s="44" t="s">
        <v>76</v>
      </c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6"/>
    </row>
    <row r="91" spans="1:24" ht="15.75" thickBot="1" x14ac:dyDescent="0.3">
      <c r="A91" s="4"/>
      <c r="B91" s="1"/>
      <c r="C91" s="1"/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</row>
    <row r="92" spans="1:24" ht="15.75" thickBot="1" x14ac:dyDescent="0.3">
      <c r="A92" s="49" t="s">
        <v>77</v>
      </c>
      <c r="B92" s="50"/>
      <c r="C92" s="51"/>
      <c r="D92" s="5"/>
      <c r="E92" s="1"/>
      <c r="F92" s="1"/>
      <c r="G92" s="1"/>
      <c r="H92" s="1"/>
      <c r="I92" s="1"/>
      <c r="J92" s="1"/>
      <c r="K92" s="1"/>
      <c r="L92" s="1"/>
      <c r="M92" s="1"/>
      <c r="N92" s="5"/>
      <c r="O92" s="5"/>
      <c r="P92" s="5"/>
      <c r="Q92" s="1"/>
      <c r="R92" s="1"/>
      <c r="S92" s="1"/>
      <c r="T92" s="1"/>
      <c r="U92" s="1"/>
      <c r="V92" s="1"/>
      <c r="W92" s="5"/>
      <c r="X92" s="5"/>
    </row>
    <row r="93" spans="1:24" ht="15.75" thickBot="1" x14ac:dyDescent="0.3">
      <c r="A93" s="49" t="s">
        <v>78</v>
      </c>
      <c r="B93" s="50"/>
      <c r="C93" s="51"/>
      <c r="D93" s="5"/>
      <c r="E93" s="1"/>
      <c r="F93" s="1"/>
      <c r="G93" s="1"/>
      <c r="H93" s="1"/>
      <c r="I93" s="1"/>
      <c r="J93" s="1"/>
      <c r="K93" s="1"/>
      <c r="L93" s="1"/>
      <c r="M93" s="1"/>
      <c r="N93" s="5"/>
      <c r="O93" s="5"/>
      <c r="P93" s="5"/>
      <c r="Q93" s="1"/>
      <c r="R93" s="1"/>
      <c r="S93" s="1"/>
      <c r="T93" s="1"/>
      <c r="U93" s="1"/>
      <c r="V93" s="1"/>
      <c r="W93" s="5"/>
      <c r="X93" s="5"/>
    </row>
    <row r="94" spans="1:24" ht="15.75" thickBot="1" x14ac:dyDescent="0.3">
      <c r="A94" s="6" t="s">
        <v>102</v>
      </c>
      <c r="B94" s="55" t="s">
        <v>39</v>
      </c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7"/>
    </row>
    <row r="95" spans="1:24" ht="24.75" thickBot="1" x14ac:dyDescent="0.3">
      <c r="A95" s="7" t="s">
        <v>111</v>
      </c>
      <c r="B95" s="11" t="s">
        <v>115</v>
      </c>
      <c r="C95" s="8" t="s">
        <v>116</v>
      </c>
      <c r="D95" s="9">
        <v>112.2</v>
      </c>
      <c r="E95" s="9">
        <f>D95</f>
        <v>112.2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19">
        <f>D95</f>
        <v>112.2</v>
      </c>
      <c r="N95" s="19">
        <f>M95</f>
        <v>112.2</v>
      </c>
      <c r="O95" s="19">
        <v>0</v>
      </c>
      <c r="P95" s="19">
        <v>0</v>
      </c>
      <c r="Q95" s="19">
        <v>0</v>
      </c>
      <c r="R95" s="19">
        <v>0</v>
      </c>
      <c r="S95" s="19">
        <f>N95</f>
        <v>112.2</v>
      </c>
      <c r="T95" s="19">
        <v>72.97</v>
      </c>
      <c r="U95" s="19"/>
      <c r="V95" s="19">
        <v>2.88</v>
      </c>
      <c r="W95" s="19">
        <v>0</v>
      </c>
      <c r="X95" s="19">
        <v>18.45</v>
      </c>
    </row>
    <row r="96" spans="1:24" ht="36.75" thickBot="1" x14ac:dyDescent="0.3">
      <c r="A96" s="7" t="s">
        <v>112</v>
      </c>
      <c r="B96" s="11" t="s">
        <v>117</v>
      </c>
      <c r="C96" s="8" t="s">
        <v>106</v>
      </c>
      <c r="D96" s="8">
        <v>238.05</v>
      </c>
      <c r="E96" s="8">
        <f>D96</f>
        <v>238.05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19">
        <f t="shared" ref="M96:M98" si="2">D96</f>
        <v>238.05</v>
      </c>
      <c r="N96" s="19">
        <f t="shared" ref="N96:N98" si="3">M96</f>
        <v>238.05</v>
      </c>
      <c r="O96" s="19">
        <v>0</v>
      </c>
      <c r="P96" s="19">
        <v>0</v>
      </c>
      <c r="Q96" s="19">
        <v>0</v>
      </c>
      <c r="R96" s="19">
        <v>0</v>
      </c>
      <c r="S96" s="19">
        <f t="shared" ref="S96:S97" si="4">N96</f>
        <v>238.05</v>
      </c>
      <c r="T96" s="19">
        <v>126.16</v>
      </c>
      <c r="U96" s="19"/>
      <c r="V96" s="19">
        <v>3.54</v>
      </c>
      <c r="W96" s="19">
        <v>0</v>
      </c>
      <c r="X96" s="19">
        <v>22.64</v>
      </c>
    </row>
    <row r="97" spans="1:24" ht="15.75" thickBot="1" x14ac:dyDescent="0.3">
      <c r="A97" s="7" t="s">
        <v>113</v>
      </c>
      <c r="B97" s="11" t="s">
        <v>118</v>
      </c>
      <c r="C97" s="8" t="s">
        <v>106</v>
      </c>
      <c r="D97" s="22">
        <v>518.20000000000005</v>
      </c>
      <c r="E97" s="22">
        <f>D97</f>
        <v>518.20000000000005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19">
        <f t="shared" si="2"/>
        <v>518.20000000000005</v>
      </c>
      <c r="N97" s="19">
        <f t="shared" si="3"/>
        <v>518.20000000000005</v>
      </c>
      <c r="O97" s="19">
        <v>0</v>
      </c>
      <c r="P97" s="19">
        <v>0</v>
      </c>
      <c r="Q97" s="19">
        <v>0</v>
      </c>
      <c r="R97" s="19">
        <v>0</v>
      </c>
      <c r="S97" s="19">
        <f t="shared" si="4"/>
        <v>518.20000000000005</v>
      </c>
      <c r="T97" s="19">
        <v>22.18</v>
      </c>
      <c r="U97" s="19"/>
      <c r="V97" s="19">
        <v>43.8</v>
      </c>
      <c r="W97" s="19">
        <v>0</v>
      </c>
      <c r="X97" s="19">
        <v>280.32</v>
      </c>
    </row>
    <row r="98" spans="1:24" ht="48.75" thickBot="1" x14ac:dyDescent="0.3">
      <c r="A98" s="4" t="s">
        <v>114</v>
      </c>
      <c r="B98" s="23" t="s">
        <v>119</v>
      </c>
      <c r="C98" s="8" t="s">
        <v>120</v>
      </c>
      <c r="D98" s="22">
        <v>498</v>
      </c>
      <c r="E98" s="22">
        <f>D98</f>
        <v>498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19">
        <f t="shared" si="2"/>
        <v>498</v>
      </c>
      <c r="N98" s="19">
        <f t="shared" si="3"/>
        <v>498</v>
      </c>
      <c r="O98" s="20">
        <v>0</v>
      </c>
      <c r="P98" s="19">
        <v>0</v>
      </c>
      <c r="Q98" s="19">
        <v>0</v>
      </c>
      <c r="R98" s="20">
        <v>249</v>
      </c>
      <c r="S98" s="20">
        <v>249</v>
      </c>
      <c r="T98" s="20">
        <v>65.5</v>
      </c>
      <c r="U98" s="20"/>
      <c r="V98" s="20">
        <v>14.26</v>
      </c>
      <c r="W98" s="20">
        <v>0</v>
      </c>
      <c r="X98" s="20">
        <v>91.24</v>
      </c>
    </row>
    <row r="99" spans="1:24" ht="15.75" thickBot="1" x14ac:dyDescent="0.3">
      <c r="A99" s="49" t="s">
        <v>79</v>
      </c>
      <c r="B99" s="50"/>
      <c r="C99" s="51"/>
      <c r="D99" s="20">
        <f>D95+D96+D97+D98</f>
        <v>1366.45</v>
      </c>
      <c r="E99" s="20">
        <f t="shared" ref="E99:X99" si="5">E95+E96+E97+E98</f>
        <v>1366.45</v>
      </c>
      <c r="F99" s="20">
        <f t="shared" si="5"/>
        <v>0</v>
      </c>
      <c r="G99" s="20">
        <f t="shared" si="5"/>
        <v>0</v>
      </c>
      <c r="H99" s="20">
        <f t="shared" si="5"/>
        <v>0</v>
      </c>
      <c r="I99" s="20">
        <f t="shared" si="5"/>
        <v>0</v>
      </c>
      <c r="J99" s="20">
        <f t="shared" si="5"/>
        <v>0</v>
      </c>
      <c r="K99" s="20">
        <f t="shared" si="5"/>
        <v>0</v>
      </c>
      <c r="L99" s="20">
        <f t="shared" si="5"/>
        <v>0</v>
      </c>
      <c r="M99" s="20">
        <f t="shared" si="5"/>
        <v>1366.45</v>
      </c>
      <c r="N99" s="20">
        <f t="shared" si="5"/>
        <v>1366.45</v>
      </c>
      <c r="O99" s="20">
        <f t="shared" si="5"/>
        <v>0</v>
      </c>
      <c r="P99" s="20">
        <f t="shared" si="5"/>
        <v>0</v>
      </c>
      <c r="Q99" s="20">
        <f t="shared" si="5"/>
        <v>0</v>
      </c>
      <c r="R99" s="20">
        <f t="shared" si="5"/>
        <v>249</v>
      </c>
      <c r="S99" s="20">
        <f t="shared" si="5"/>
        <v>1117.45</v>
      </c>
      <c r="T99" s="20">
        <f t="shared" si="5"/>
        <v>286.81</v>
      </c>
      <c r="U99" s="20">
        <f t="shared" si="5"/>
        <v>0</v>
      </c>
      <c r="V99" s="20">
        <f t="shared" si="5"/>
        <v>64.48</v>
      </c>
      <c r="W99" s="20">
        <f t="shared" si="5"/>
        <v>0</v>
      </c>
      <c r="X99" s="20">
        <f t="shared" si="5"/>
        <v>412.65</v>
      </c>
    </row>
    <row r="100" spans="1:24" ht="15.75" thickBot="1" x14ac:dyDescent="0.3">
      <c r="A100" s="6" t="s">
        <v>103</v>
      </c>
      <c r="B100" s="44" t="s">
        <v>41</v>
      </c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6"/>
    </row>
    <row r="101" spans="1:24" ht="48.75" thickBot="1" x14ac:dyDescent="0.3">
      <c r="A101" s="25" t="s">
        <v>121</v>
      </c>
      <c r="B101" s="10" t="s">
        <v>107</v>
      </c>
      <c r="C101" s="11" t="s">
        <v>108</v>
      </c>
      <c r="D101" s="24">
        <v>100</v>
      </c>
      <c r="E101" s="9">
        <v>0</v>
      </c>
      <c r="F101" s="12">
        <f>D101</f>
        <v>100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20">
        <f>F101</f>
        <v>100</v>
      </c>
      <c r="N101" s="21">
        <f>M101</f>
        <v>100</v>
      </c>
      <c r="O101" s="20">
        <v>0</v>
      </c>
      <c r="P101" s="20">
        <v>0</v>
      </c>
      <c r="Q101" s="20">
        <v>50</v>
      </c>
      <c r="R101" s="20">
        <v>0</v>
      </c>
      <c r="S101" s="20">
        <v>50</v>
      </c>
      <c r="T101" s="20">
        <v>0.92</v>
      </c>
      <c r="U101" s="20"/>
      <c r="V101" s="20">
        <v>284.70999999999998</v>
      </c>
      <c r="W101" s="20">
        <v>0</v>
      </c>
      <c r="X101" s="20">
        <v>1301.08</v>
      </c>
    </row>
    <row r="102" spans="1:24" ht="15.75" thickBot="1" x14ac:dyDescent="0.3">
      <c r="A102" s="49" t="s">
        <v>80</v>
      </c>
      <c r="B102" s="50"/>
      <c r="C102" s="51"/>
      <c r="D102" s="20">
        <f>D101</f>
        <v>100</v>
      </c>
      <c r="E102" s="20">
        <f t="shared" ref="E102:X102" si="6">E101</f>
        <v>0</v>
      </c>
      <c r="F102" s="20">
        <f t="shared" si="6"/>
        <v>100</v>
      </c>
      <c r="G102" s="20">
        <f t="shared" si="6"/>
        <v>0</v>
      </c>
      <c r="H102" s="20">
        <f t="shared" si="6"/>
        <v>0</v>
      </c>
      <c r="I102" s="20">
        <f t="shared" si="6"/>
        <v>0</v>
      </c>
      <c r="J102" s="20">
        <f t="shared" si="6"/>
        <v>0</v>
      </c>
      <c r="K102" s="20">
        <f t="shared" si="6"/>
        <v>0</v>
      </c>
      <c r="L102" s="20">
        <f t="shared" si="6"/>
        <v>0</v>
      </c>
      <c r="M102" s="20">
        <f t="shared" si="6"/>
        <v>100</v>
      </c>
      <c r="N102" s="20">
        <f t="shared" si="6"/>
        <v>100</v>
      </c>
      <c r="O102" s="20">
        <f t="shared" si="6"/>
        <v>0</v>
      </c>
      <c r="P102" s="20">
        <f t="shared" si="6"/>
        <v>0</v>
      </c>
      <c r="Q102" s="20">
        <f t="shared" si="6"/>
        <v>50</v>
      </c>
      <c r="R102" s="20">
        <f t="shared" si="6"/>
        <v>0</v>
      </c>
      <c r="S102" s="20">
        <f t="shared" si="6"/>
        <v>50</v>
      </c>
      <c r="T102" s="20">
        <f t="shared" si="6"/>
        <v>0.92</v>
      </c>
      <c r="U102" s="20">
        <f t="shared" si="6"/>
        <v>0</v>
      </c>
      <c r="V102" s="20">
        <f t="shared" si="6"/>
        <v>284.70999999999998</v>
      </c>
      <c r="W102" s="20">
        <f t="shared" si="6"/>
        <v>0</v>
      </c>
      <c r="X102" s="20">
        <f t="shared" si="6"/>
        <v>1301.08</v>
      </c>
    </row>
    <row r="103" spans="1:24" ht="15.75" thickBot="1" x14ac:dyDescent="0.3">
      <c r="A103" s="49" t="s">
        <v>81</v>
      </c>
      <c r="B103" s="50"/>
      <c r="C103" s="51"/>
      <c r="D103" s="20">
        <f>D99+D102</f>
        <v>1466.45</v>
      </c>
      <c r="E103" s="20">
        <f t="shared" ref="E103:X103" si="7">E99+E102</f>
        <v>1366.45</v>
      </c>
      <c r="F103" s="20">
        <f t="shared" si="7"/>
        <v>100</v>
      </c>
      <c r="G103" s="20">
        <f t="shared" si="7"/>
        <v>0</v>
      </c>
      <c r="H103" s="20">
        <f t="shared" si="7"/>
        <v>0</v>
      </c>
      <c r="I103" s="20">
        <f t="shared" si="7"/>
        <v>0</v>
      </c>
      <c r="J103" s="20">
        <f t="shared" si="7"/>
        <v>0</v>
      </c>
      <c r="K103" s="20">
        <f t="shared" si="7"/>
        <v>0</v>
      </c>
      <c r="L103" s="20">
        <f t="shared" si="7"/>
        <v>0</v>
      </c>
      <c r="M103" s="20">
        <f t="shared" si="7"/>
        <v>1466.45</v>
      </c>
      <c r="N103" s="20">
        <f t="shared" si="7"/>
        <v>1466.45</v>
      </c>
      <c r="O103" s="20">
        <f t="shared" si="7"/>
        <v>0</v>
      </c>
      <c r="P103" s="20">
        <f t="shared" si="7"/>
        <v>0</v>
      </c>
      <c r="Q103" s="20">
        <f t="shared" si="7"/>
        <v>50</v>
      </c>
      <c r="R103" s="20">
        <f t="shared" si="7"/>
        <v>249</v>
      </c>
      <c r="S103" s="20">
        <f t="shared" si="7"/>
        <v>1167.45</v>
      </c>
      <c r="T103" s="20">
        <f t="shared" si="7"/>
        <v>287.73</v>
      </c>
      <c r="U103" s="20">
        <f t="shared" si="7"/>
        <v>0</v>
      </c>
      <c r="V103" s="20">
        <f t="shared" si="7"/>
        <v>349.19</v>
      </c>
      <c r="W103" s="20">
        <f t="shared" si="7"/>
        <v>0</v>
      </c>
      <c r="X103" s="20">
        <f t="shared" si="7"/>
        <v>1713.73</v>
      </c>
    </row>
    <row r="104" spans="1:24" ht="15.75" thickBot="1" x14ac:dyDescent="0.3">
      <c r="A104" s="49" t="s">
        <v>82</v>
      </c>
      <c r="B104" s="50"/>
      <c r="C104" s="51"/>
      <c r="D104" s="20">
        <f>D103</f>
        <v>1466.45</v>
      </c>
      <c r="E104" s="20">
        <f t="shared" ref="E104:X104" si="8">E103</f>
        <v>1366.45</v>
      </c>
      <c r="F104" s="20">
        <f t="shared" si="8"/>
        <v>100</v>
      </c>
      <c r="G104" s="20">
        <f t="shared" si="8"/>
        <v>0</v>
      </c>
      <c r="H104" s="20">
        <f t="shared" si="8"/>
        <v>0</v>
      </c>
      <c r="I104" s="20">
        <f t="shared" si="8"/>
        <v>0</v>
      </c>
      <c r="J104" s="20">
        <f t="shared" si="8"/>
        <v>0</v>
      </c>
      <c r="K104" s="20">
        <f t="shared" si="8"/>
        <v>0</v>
      </c>
      <c r="L104" s="20">
        <f t="shared" si="8"/>
        <v>0</v>
      </c>
      <c r="M104" s="20">
        <f t="shared" si="8"/>
        <v>1466.45</v>
      </c>
      <c r="N104" s="20">
        <f t="shared" si="8"/>
        <v>1466.45</v>
      </c>
      <c r="O104" s="20">
        <f t="shared" si="8"/>
        <v>0</v>
      </c>
      <c r="P104" s="20">
        <f t="shared" si="8"/>
        <v>0</v>
      </c>
      <c r="Q104" s="20">
        <f t="shared" si="8"/>
        <v>50</v>
      </c>
      <c r="R104" s="20">
        <f t="shared" si="8"/>
        <v>249</v>
      </c>
      <c r="S104" s="20">
        <f t="shared" si="8"/>
        <v>1167.45</v>
      </c>
      <c r="T104" s="20">
        <f t="shared" si="8"/>
        <v>287.73</v>
      </c>
      <c r="U104" s="20">
        <f t="shared" si="8"/>
        <v>0</v>
      </c>
      <c r="V104" s="20">
        <f t="shared" si="8"/>
        <v>349.19</v>
      </c>
      <c r="W104" s="20">
        <f t="shared" si="8"/>
        <v>0</v>
      </c>
      <c r="X104" s="20">
        <f t="shared" si="8"/>
        <v>1713.73</v>
      </c>
    </row>
    <row r="105" spans="1:24" ht="25.5" customHeight="1" thickBot="1" x14ac:dyDescent="0.3">
      <c r="A105" s="49" t="s">
        <v>83</v>
      </c>
      <c r="B105" s="50"/>
      <c r="C105" s="51"/>
      <c r="D105" s="20">
        <f>D67+D104</f>
        <v>3923.1779999999999</v>
      </c>
      <c r="E105" s="20">
        <f t="shared" ref="E105:X105" si="9">E67+E104</f>
        <v>3623.1779999999999</v>
      </c>
      <c r="F105" s="20">
        <f t="shared" si="9"/>
        <v>300</v>
      </c>
      <c r="G105" s="20">
        <f t="shared" si="9"/>
        <v>0</v>
      </c>
      <c r="H105" s="20">
        <f t="shared" si="9"/>
        <v>0</v>
      </c>
      <c r="I105" s="20">
        <f t="shared" si="9"/>
        <v>0</v>
      </c>
      <c r="J105" s="20">
        <f t="shared" si="9"/>
        <v>0</v>
      </c>
      <c r="K105" s="20">
        <f t="shared" si="9"/>
        <v>0</v>
      </c>
      <c r="L105" s="20">
        <f t="shared" si="9"/>
        <v>0</v>
      </c>
      <c r="M105" s="20">
        <f t="shared" si="9"/>
        <v>3923.1779999999999</v>
      </c>
      <c r="N105" s="20">
        <f t="shared" si="9"/>
        <v>3923.1779999999999</v>
      </c>
      <c r="O105" s="20">
        <f t="shared" si="9"/>
        <v>0</v>
      </c>
      <c r="P105" s="20">
        <f t="shared" si="9"/>
        <v>0</v>
      </c>
      <c r="Q105" s="20">
        <f t="shared" si="9"/>
        <v>150</v>
      </c>
      <c r="R105" s="20">
        <f t="shared" si="9"/>
        <v>249</v>
      </c>
      <c r="S105" s="20">
        <f t="shared" si="9"/>
        <v>3524.1779999999999</v>
      </c>
      <c r="T105" s="20">
        <f t="shared" si="9"/>
        <v>10083.379999999999</v>
      </c>
      <c r="U105" s="20">
        <f t="shared" si="9"/>
        <v>0</v>
      </c>
      <c r="V105" s="20">
        <f t="shared" si="9"/>
        <v>993.81999999999994</v>
      </c>
      <c r="W105" s="20">
        <f t="shared" si="9"/>
        <v>0</v>
      </c>
      <c r="X105" s="20">
        <f t="shared" si="9"/>
        <v>4660.4799999999996</v>
      </c>
    </row>
    <row r="108" spans="1:24" ht="27.75" customHeight="1" x14ac:dyDescent="0.25">
      <c r="B108" s="58" t="s">
        <v>141</v>
      </c>
      <c r="C108" s="58"/>
      <c r="L108" s="60" t="s">
        <v>134</v>
      </c>
      <c r="M108" s="60"/>
      <c r="U108" s="58" t="s">
        <v>142</v>
      </c>
      <c r="V108" s="58"/>
      <c r="W108" s="58"/>
      <c r="X108" s="58"/>
    </row>
    <row r="109" spans="1:24" ht="19.5" customHeight="1" x14ac:dyDescent="0.25">
      <c r="B109" s="59" t="s">
        <v>133</v>
      </c>
      <c r="C109" s="59"/>
      <c r="L109" s="59" t="s">
        <v>131</v>
      </c>
      <c r="M109" s="59"/>
      <c r="U109" s="59" t="s">
        <v>132</v>
      </c>
      <c r="V109" s="59"/>
      <c r="W109" s="59"/>
      <c r="X109" s="59"/>
    </row>
  </sheetData>
  <mergeCells count="106">
    <mergeCell ref="B108:C108"/>
    <mergeCell ref="B109:C109"/>
    <mergeCell ref="U108:X108"/>
    <mergeCell ref="U109:X109"/>
    <mergeCell ref="L108:M108"/>
    <mergeCell ref="L109:M109"/>
    <mergeCell ref="A105:C105"/>
    <mergeCell ref="B87:X87"/>
    <mergeCell ref="A89:C89"/>
    <mergeCell ref="B90:X90"/>
    <mergeCell ref="A92:C92"/>
    <mergeCell ref="A93:C93"/>
    <mergeCell ref="B94:X94"/>
    <mergeCell ref="A99:C99"/>
    <mergeCell ref="B100:X100"/>
    <mergeCell ref="A102:C102"/>
    <mergeCell ref="A103:C103"/>
    <mergeCell ref="A104:C104"/>
    <mergeCell ref="A86:C86"/>
    <mergeCell ref="C70:X70"/>
    <mergeCell ref="A72:C72"/>
    <mergeCell ref="B73:X73"/>
    <mergeCell ref="A75:C75"/>
    <mergeCell ref="B76:X76"/>
    <mergeCell ref="A78:C78"/>
    <mergeCell ref="B79:X79"/>
    <mergeCell ref="A81:C81"/>
    <mergeCell ref="A82:C82"/>
    <mergeCell ref="B83:X83"/>
    <mergeCell ref="B84:X84"/>
    <mergeCell ref="C69:X69"/>
    <mergeCell ref="B53:X53"/>
    <mergeCell ref="A55:C55"/>
    <mergeCell ref="B56:X56"/>
    <mergeCell ref="A58:C58"/>
    <mergeCell ref="B59:X59"/>
    <mergeCell ref="A61:C61"/>
    <mergeCell ref="B62:X62"/>
    <mergeCell ref="A65:C65"/>
    <mergeCell ref="A66:C66"/>
    <mergeCell ref="A67:C67"/>
    <mergeCell ref="C68:X68"/>
    <mergeCell ref="A52:C52"/>
    <mergeCell ref="C36:X36"/>
    <mergeCell ref="A38:C38"/>
    <mergeCell ref="A39:C39"/>
    <mergeCell ref="C40:X40"/>
    <mergeCell ref="C41:X41"/>
    <mergeCell ref="A43:C43"/>
    <mergeCell ref="C44:X44"/>
    <mergeCell ref="A46:C46"/>
    <mergeCell ref="C47:X47"/>
    <mergeCell ref="A49:C49"/>
    <mergeCell ref="C50:X50"/>
    <mergeCell ref="X14:X17"/>
    <mergeCell ref="N15:N17"/>
    <mergeCell ref="O15:O17"/>
    <mergeCell ref="P15:P17"/>
    <mergeCell ref="Q15:Q17"/>
    <mergeCell ref="V14:V17"/>
    <mergeCell ref="N14:O14"/>
    <mergeCell ref="P14:S14"/>
    <mergeCell ref="T14:T17"/>
    <mergeCell ref="U14:U17"/>
    <mergeCell ref="W14:W17"/>
    <mergeCell ref="A35:C35"/>
    <mergeCell ref="C19:X19"/>
    <mergeCell ref="C20:X20"/>
    <mergeCell ref="C21:X21"/>
    <mergeCell ref="A23:C23"/>
    <mergeCell ref="C24:X24"/>
    <mergeCell ref="A26:C26"/>
    <mergeCell ref="C27:X27"/>
    <mergeCell ref="A29:C29"/>
    <mergeCell ref="C30:X30"/>
    <mergeCell ref="A32:C32"/>
    <mergeCell ref="C33:X33"/>
    <mergeCell ref="R15:R17"/>
    <mergeCell ref="S15:S17"/>
    <mergeCell ref="A14:A17"/>
    <mergeCell ref="C14:C17"/>
    <mergeCell ref="D14:J14"/>
    <mergeCell ref="K14:K17"/>
    <mergeCell ref="L14:L17"/>
    <mergeCell ref="D15:D17"/>
    <mergeCell ref="E15:J15"/>
    <mergeCell ref="B14:B17"/>
    <mergeCell ref="E16:E17"/>
    <mergeCell ref="F16:F17"/>
    <mergeCell ref="G16:G17"/>
    <mergeCell ref="H16:H17"/>
    <mergeCell ref="I16:J16"/>
    <mergeCell ref="M14:M17"/>
    <mergeCell ref="R1:X1"/>
    <mergeCell ref="B11:W11"/>
    <mergeCell ref="B12:W12"/>
    <mergeCell ref="A3:F3"/>
    <mergeCell ref="Q3:X3"/>
    <mergeCell ref="A4:F4"/>
    <mergeCell ref="Q4:X4"/>
    <mergeCell ref="A5:F5"/>
    <mergeCell ref="A6:F6"/>
    <mergeCell ref="A7:F7"/>
    <mergeCell ref="Q5:X5"/>
    <mergeCell ref="Q6:X6"/>
    <mergeCell ref="R8:W8"/>
  </mergeCells>
  <pageMargins left="3.937007874015748E-2" right="3.937007874015748E-2" top="0.35433070866141736" bottom="0.35433070866141736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2026-06-01T07:48:20Z</dcterms:modified>
</cp:coreProperties>
</file>